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M:\Web\!Teaching-Aids\Network-Pro\Network-Pro-5_x_x\"/>
    </mc:Choice>
  </mc:AlternateContent>
  <xr:revisionPtr revIDLastSave="0" documentId="13_ncr:1_{48BBDFA1-340A-4E81-8483-50F072FFC0E8}" xr6:coauthVersionLast="28" xr6:coauthVersionMax="28" xr10:uidLastSave="{00000000-0000-0000-0000-000000000000}"/>
  <bookViews>
    <workbookView xWindow="0" yWindow="0" windowWidth="28800" windowHeight="14235" xr2:uid="{00000000-000D-0000-FFFF-FFFF00000000}"/>
  </bookViews>
  <sheets>
    <sheet name="New to Old Map" sheetId="2" r:id="rId1"/>
  </sheets>
  <definedNames>
    <definedName name="_xlnm._FilterDatabase" localSheetId="0" hidden="1">'New to Old Map'!$F$1:$F$674</definedName>
  </definedNames>
  <calcPr calcId="171027"/>
</workbook>
</file>

<file path=xl/calcChain.xml><?xml version="1.0" encoding="utf-8"?>
<calcChain xmlns="http://schemas.openxmlformats.org/spreadsheetml/2006/main">
  <c r="F676" i="2" l="1"/>
  <c r="F675" i="2"/>
  <c r="D298" i="2" l="1"/>
  <c r="C298" i="2"/>
  <c r="D249" i="2"/>
  <c r="C249" i="2"/>
  <c r="J690" i="2"/>
  <c r="I690" i="2"/>
  <c r="J689" i="2"/>
  <c r="I689" i="2"/>
  <c r="D558" i="2"/>
  <c r="C558" i="2"/>
  <c r="D641" i="2"/>
  <c r="C641" i="2"/>
  <c r="D640" i="2"/>
  <c r="C640" i="2"/>
  <c r="F640" i="2" s="1"/>
  <c r="J640" i="2" s="1"/>
  <c r="D639" i="2"/>
  <c r="C639" i="2"/>
  <c r="D638" i="2"/>
  <c r="C638" i="2"/>
  <c r="D637" i="2"/>
  <c r="C637" i="2"/>
  <c r="D636" i="2"/>
  <c r="C636" i="2"/>
  <c r="D635" i="2"/>
  <c r="C635" i="2"/>
  <c r="D634" i="2"/>
  <c r="C634" i="2"/>
  <c r="F634" i="2" s="1"/>
  <c r="J634" i="2" s="1"/>
  <c r="D633" i="2"/>
  <c r="C633" i="2"/>
  <c r="D632" i="2"/>
  <c r="C632" i="2"/>
  <c r="F632" i="2" s="1"/>
  <c r="J632" i="2" s="1"/>
  <c r="D631" i="2"/>
  <c r="C631" i="2"/>
  <c r="D630" i="2"/>
  <c r="C630" i="2"/>
  <c r="F630" i="2" s="1"/>
  <c r="J630" i="2" s="1"/>
  <c r="D629" i="2"/>
  <c r="C629" i="2"/>
  <c r="D628" i="2"/>
  <c r="C628" i="2"/>
  <c r="D627" i="2"/>
  <c r="C627" i="2"/>
  <c r="D626" i="2"/>
  <c r="C626" i="2"/>
  <c r="F626" i="2" s="1"/>
  <c r="J626" i="2" s="1"/>
  <c r="D625" i="2"/>
  <c r="C625" i="2"/>
  <c r="D624" i="2"/>
  <c r="C624" i="2"/>
  <c r="F624" i="2" s="1"/>
  <c r="J624" i="2" s="1"/>
  <c r="D623" i="2"/>
  <c r="C623" i="2"/>
  <c r="D622" i="2"/>
  <c r="C622" i="2"/>
  <c r="D621" i="2"/>
  <c r="C621" i="2"/>
  <c r="D620" i="2"/>
  <c r="C620" i="2"/>
  <c r="D619" i="2"/>
  <c r="C619" i="2"/>
  <c r="D618" i="2"/>
  <c r="C618" i="2"/>
  <c r="F618" i="2" s="1"/>
  <c r="J618" i="2" s="1"/>
  <c r="D617" i="2"/>
  <c r="C617" i="2"/>
  <c r="D616" i="2"/>
  <c r="C616" i="2"/>
  <c r="F616" i="2" s="1"/>
  <c r="J616" i="2" s="1"/>
  <c r="D615" i="2"/>
  <c r="C615" i="2"/>
  <c r="D614" i="2"/>
  <c r="C614" i="2"/>
  <c r="F614" i="2" s="1"/>
  <c r="J614" i="2" s="1"/>
  <c r="D613" i="2"/>
  <c r="C613" i="2"/>
  <c r="D612" i="2"/>
  <c r="C612" i="2"/>
  <c r="D611" i="2"/>
  <c r="C611" i="2"/>
  <c r="D610" i="2"/>
  <c r="C610" i="2"/>
  <c r="F610" i="2" s="1"/>
  <c r="J610" i="2" s="1"/>
  <c r="D609" i="2"/>
  <c r="C609" i="2"/>
  <c r="D608" i="2"/>
  <c r="C608" i="2"/>
  <c r="F608" i="2" s="1"/>
  <c r="J608" i="2" s="1"/>
  <c r="D607" i="2"/>
  <c r="C607" i="2"/>
  <c r="D606" i="2"/>
  <c r="C606" i="2"/>
  <c r="D605" i="2"/>
  <c r="C605" i="2"/>
  <c r="D604" i="2"/>
  <c r="C604" i="2"/>
  <c r="D603" i="2"/>
  <c r="C603" i="2"/>
  <c r="D602" i="2"/>
  <c r="C602" i="2"/>
  <c r="F602" i="2" s="1"/>
  <c r="J602" i="2" s="1"/>
  <c r="D601" i="2"/>
  <c r="C601" i="2"/>
  <c r="D600" i="2"/>
  <c r="C600" i="2"/>
  <c r="F600" i="2" s="1"/>
  <c r="J600" i="2" s="1"/>
  <c r="D599" i="2"/>
  <c r="C599" i="2"/>
  <c r="D598" i="2"/>
  <c r="C598" i="2"/>
  <c r="F598" i="2" s="1"/>
  <c r="J598" i="2" s="1"/>
  <c r="D597" i="2"/>
  <c r="C597" i="2"/>
  <c r="D596" i="2"/>
  <c r="C596" i="2"/>
  <c r="D595" i="2"/>
  <c r="C595" i="2"/>
  <c r="D594" i="2"/>
  <c r="C594" i="2"/>
  <c r="D593" i="2"/>
  <c r="C593" i="2"/>
  <c r="D592" i="2"/>
  <c r="C592" i="2"/>
  <c r="D591" i="2"/>
  <c r="C591" i="2"/>
  <c r="D590" i="2"/>
  <c r="C590" i="2"/>
  <c r="D589" i="2"/>
  <c r="C589" i="2"/>
  <c r="D588" i="2"/>
  <c r="C588" i="2"/>
  <c r="J642" i="2"/>
  <c r="F613" i="2" l="1"/>
  <c r="I613" i="2" s="1"/>
  <c r="F621" i="2"/>
  <c r="I621" i="2" s="1"/>
  <c r="F590" i="2"/>
  <c r="J590" i="2" s="1"/>
  <c r="F594" i="2"/>
  <c r="J594" i="2" s="1"/>
  <c r="F591" i="2"/>
  <c r="J591" i="2" s="1"/>
  <c r="F599" i="2"/>
  <c r="J599" i="2" s="1"/>
  <c r="F607" i="2"/>
  <c r="F631" i="2"/>
  <c r="I631" i="2" s="1"/>
  <c r="F633" i="2"/>
  <c r="J633" i="2" s="1"/>
  <c r="F639" i="2"/>
  <c r="I639" i="2" s="1"/>
  <c r="F641" i="2"/>
  <c r="J641" i="2" s="1"/>
  <c r="F606" i="2"/>
  <c r="J606" i="2" s="1"/>
  <c r="F589" i="2"/>
  <c r="F629" i="2"/>
  <c r="J629" i="2" s="1"/>
  <c r="F622" i="2"/>
  <c r="J622" i="2" s="1"/>
  <c r="F592" i="2"/>
  <c r="J592" i="2" s="1"/>
  <c r="F597" i="2"/>
  <c r="F605" i="2"/>
  <c r="F615" i="2"/>
  <c r="F623" i="2"/>
  <c r="F638" i="2"/>
  <c r="J638" i="2" s="1"/>
  <c r="I642" i="2"/>
  <c r="I641" i="2"/>
  <c r="J613" i="2"/>
  <c r="I598" i="2"/>
  <c r="I600" i="2"/>
  <c r="I602" i="2"/>
  <c r="I608" i="2"/>
  <c r="I610" i="2"/>
  <c r="I614" i="2"/>
  <c r="I616" i="2"/>
  <c r="I618" i="2"/>
  <c r="I624" i="2"/>
  <c r="I626" i="2"/>
  <c r="I630" i="2"/>
  <c r="I632" i="2"/>
  <c r="I634" i="2"/>
  <c r="I640" i="2"/>
  <c r="F644" i="2"/>
  <c r="F593" i="2"/>
  <c r="F595" i="2"/>
  <c r="F604" i="2"/>
  <c r="F609" i="2"/>
  <c r="F611" i="2"/>
  <c r="F620" i="2"/>
  <c r="F625" i="2"/>
  <c r="F627" i="2"/>
  <c r="F636" i="2"/>
  <c r="F596" i="2"/>
  <c r="F601" i="2"/>
  <c r="F603" i="2"/>
  <c r="F612" i="2"/>
  <c r="F617" i="2"/>
  <c r="F619" i="2"/>
  <c r="F628" i="2"/>
  <c r="F635" i="2"/>
  <c r="F637" i="2"/>
  <c r="F588" i="2"/>
  <c r="D75" i="2"/>
  <c r="C75" i="2"/>
  <c r="D88" i="2"/>
  <c r="C88" i="2"/>
  <c r="D87" i="2"/>
  <c r="C87" i="2"/>
  <c r="D90" i="2"/>
  <c r="C90" i="2"/>
  <c r="D99" i="2"/>
  <c r="C99" i="2"/>
  <c r="D77" i="2"/>
  <c r="C77" i="2"/>
  <c r="D155" i="2"/>
  <c r="C155" i="2"/>
  <c r="D299" i="2"/>
  <c r="C299" i="2"/>
  <c r="D192" i="2"/>
  <c r="C192" i="2"/>
  <c r="D477" i="2"/>
  <c r="C477" i="2"/>
  <c r="D117" i="2"/>
  <c r="C117" i="2"/>
  <c r="D115" i="2"/>
  <c r="C115" i="2"/>
  <c r="D261" i="2"/>
  <c r="C261" i="2"/>
  <c r="D260" i="2"/>
  <c r="C260" i="2"/>
  <c r="D292" i="2"/>
  <c r="C292" i="2"/>
  <c r="D291" i="2"/>
  <c r="C291" i="2"/>
  <c r="D290" i="2"/>
  <c r="C290" i="2"/>
  <c r="D289" i="2"/>
  <c r="C289" i="2"/>
  <c r="D309" i="2"/>
  <c r="C309" i="2"/>
  <c r="D308" i="2"/>
  <c r="C308" i="2"/>
  <c r="D245" i="2"/>
  <c r="C245" i="2"/>
  <c r="D36" i="2"/>
  <c r="C36" i="2"/>
  <c r="D63" i="2"/>
  <c r="C63" i="2"/>
  <c r="D56" i="2"/>
  <c r="C56" i="2"/>
  <c r="D55" i="2"/>
  <c r="C55" i="2"/>
  <c r="D369" i="2"/>
  <c r="C369" i="2"/>
  <c r="D337" i="2"/>
  <c r="C337" i="2"/>
  <c r="D336" i="2"/>
  <c r="C336" i="2"/>
  <c r="D335" i="2"/>
  <c r="C335" i="2"/>
  <c r="D334" i="2"/>
  <c r="C334" i="2"/>
  <c r="D281" i="2"/>
  <c r="C281" i="2"/>
  <c r="D280" i="2"/>
  <c r="C280" i="2"/>
  <c r="D279" i="2"/>
  <c r="C279" i="2"/>
  <c r="D277" i="2"/>
  <c r="C277" i="2"/>
  <c r="D224" i="2"/>
  <c r="C224" i="2"/>
  <c r="D223" i="2"/>
  <c r="C223" i="2"/>
  <c r="D470" i="2"/>
  <c r="C470" i="2"/>
  <c r="D258" i="2"/>
  <c r="C258" i="2"/>
  <c r="D539" i="2"/>
  <c r="C539" i="2"/>
  <c r="D505" i="2"/>
  <c r="C505" i="2"/>
  <c r="D394" i="2"/>
  <c r="C394" i="2"/>
  <c r="D393" i="2"/>
  <c r="C393" i="2"/>
  <c r="D395" i="2"/>
  <c r="C395" i="2"/>
  <c r="D372" i="2"/>
  <c r="C372" i="2"/>
  <c r="D14" i="2"/>
  <c r="C14" i="2"/>
  <c r="D384" i="2"/>
  <c r="C384" i="2"/>
  <c r="D575" i="2"/>
  <c r="C575" i="2"/>
  <c r="D574" i="2"/>
  <c r="C574" i="2"/>
  <c r="D553" i="2"/>
  <c r="C553" i="2"/>
  <c r="F673" i="2"/>
  <c r="F674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I590" i="2" l="1"/>
  <c r="I592" i="2"/>
  <c r="J639" i="2"/>
  <c r="I633" i="2"/>
  <c r="J621" i="2"/>
  <c r="I591" i="2"/>
  <c r="I638" i="2"/>
  <c r="I606" i="2"/>
  <c r="I594" i="2"/>
  <c r="J631" i="2"/>
  <c r="I622" i="2"/>
  <c r="I599" i="2"/>
  <c r="J607" i="2"/>
  <c r="I607" i="2"/>
  <c r="J680" i="2"/>
  <c r="I680" i="2"/>
  <c r="J674" i="2"/>
  <c r="I674" i="2"/>
  <c r="J683" i="2"/>
  <c r="I683" i="2"/>
  <c r="J677" i="2"/>
  <c r="I677" i="2"/>
  <c r="J688" i="2"/>
  <c r="I688" i="2"/>
  <c r="J682" i="2"/>
  <c r="I682" i="2"/>
  <c r="J676" i="2"/>
  <c r="I676" i="2"/>
  <c r="J623" i="2"/>
  <c r="I623" i="2"/>
  <c r="J589" i="2"/>
  <c r="I589" i="2"/>
  <c r="J686" i="2"/>
  <c r="I686" i="2"/>
  <c r="J684" i="2"/>
  <c r="I684" i="2"/>
  <c r="J678" i="2"/>
  <c r="I678" i="2"/>
  <c r="J605" i="2"/>
  <c r="I605" i="2"/>
  <c r="J679" i="2"/>
  <c r="I679" i="2"/>
  <c r="J673" i="2"/>
  <c r="I673" i="2"/>
  <c r="J597" i="2"/>
  <c r="I597" i="2"/>
  <c r="J687" i="2"/>
  <c r="I687" i="2"/>
  <c r="J685" i="2"/>
  <c r="I685" i="2"/>
  <c r="J681" i="2"/>
  <c r="I681" i="2"/>
  <c r="J675" i="2"/>
  <c r="I675" i="2"/>
  <c r="J644" i="2"/>
  <c r="I644" i="2"/>
  <c r="I629" i="2"/>
  <c r="J615" i="2"/>
  <c r="I615" i="2"/>
  <c r="I635" i="2"/>
  <c r="J635" i="2"/>
  <c r="I611" i="2"/>
  <c r="J611" i="2"/>
  <c r="J628" i="2"/>
  <c r="I628" i="2"/>
  <c r="I603" i="2"/>
  <c r="J603" i="2"/>
  <c r="I627" i="2"/>
  <c r="J627" i="2"/>
  <c r="I609" i="2"/>
  <c r="J609" i="2"/>
  <c r="J636" i="2"/>
  <c r="I636" i="2"/>
  <c r="J588" i="2"/>
  <c r="I588" i="2"/>
  <c r="I619" i="2"/>
  <c r="J619" i="2"/>
  <c r="I601" i="2"/>
  <c r="J601" i="2"/>
  <c r="I625" i="2"/>
  <c r="J625" i="2"/>
  <c r="J604" i="2"/>
  <c r="I604" i="2"/>
  <c r="J612" i="2"/>
  <c r="I612" i="2"/>
  <c r="I593" i="2"/>
  <c r="J593" i="2"/>
  <c r="I637" i="2"/>
  <c r="J637" i="2"/>
  <c r="I617" i="2"/>
  <c r="J617" i="2"/>
  <c r="J596" i="2"/>
  <c r="I596" i="2"/>
  <c r="J620" i="2"/>
  <c r="I620" i="2"/>
  <c r="I595" i="2"/>
  <c r="J59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45" i="2"/>
  <c r="J665" i="2" l="1"/>
  <c r="I665" i="2"/>
  <c r="J660" i="2"/>
  <c r="I660" i="2"/>
  <c r="J652" i="2"/>
  <c r="I652" i="2"/>
  <c r="J667" i="2"/>
  <c r="I667" i="2"/>
  <c r="J659" i="2"/>
  <c r="I659" i="2"/>
  <c r="J655" i="2"/>
  <c r="I655" i="2"/>
  <c r="J651" i="2"/>
  <c r="I651" i="2"/>
  <c r="J645" i="2"/>
  <c r="I645" i="2"/>
  <c r="J669" i="2"/>
  <c r="I669" i="2"/>
  <c r="J663" i="2"/>
  <c r="I663" i="2"/>
  <c r="J648" i="2"/>
  <c r="I648" i="2"/>
  <c r="J671" i="2"/>
  <c r="I671" i="2"/>
  <c r="J661" i="2"/>
  <c r="I661" i="2"/>
  <c r="J656" i="2"/>
  <c r="I656" i="2"/>
  <c r="J646" i="2"/>
  <c r="I646" i="2"/>
  <c r="J670" i="2"/>
  <c r="I670" i="2"/>
  <c r="J664" i="2"/>
  <c r="I664" i="2"/>
  <c r="J649" i="2"/>
  <c r="I649" i="2"/>
  <c r="J658" i="2"/>
  <c r="I658" i="2"/>
  <c r="J654" i="2"/>
  <c r="I654" i="2"/>
  <c r="J650" i="2"/>
  <c r="I650" i="2"/>
  <c r="J672" i="2"/>
  <c r="I672" i="2"/>
  <c r="J668" i="2"/>
  <c r="I668" i="2"/>
  <c r="J666" i="2"/>
  <c r="I666" i="2"/>
  <c r="J662" i="2"/>
  <c r="I662" i="2"/>
  <c r="J657" i="2"/>
  <c r="I657" i="2"/>
  <c r="J653" i="2"/>
  <c r="I653" i="2"/>
  <c r="J647" i="2"/>
  <c r="I647" i="2"/>
  <c r="D342" i="2"/>
  <c r="C342" i="2"/>
  <c r="F342" i="2" l="1"/>
  <c r="J342" i="2" s="1"/>
  <c r="C406" i="2"/>
  <c r="D406" i="2"/>
  <c r="C330" i="2"/>
  <c r="D330" i="2"/>
  <c r="C331" i="2"/>
  <c r="D331" i="2"/>
  <c r="C332" i="2"/>
  <c r="D332" i="2"/>
  <c r="C544" i="2"/>
  <c r="D544" i="2"/>
  <c r="C541" i="2"/>
  <c r="D541" i="2"/>
  <c r="C542" i="2"/>
  <c r="D542" i="2"/>
  <c r="C543" i="2"/>
  <c r="D543" i="2"/>
  <c r="C396" i="2"/>
  <c r="D396" i="2"/>
  <c r="D400" i="2"/>
  <c r="C400" i="2"/>
  <c r="D399" i="2"/>
  <c r="C399" i="2"/>
  <c r="D398" i="2"/>
  <c r="C398" i="2"/>
  <c r="D392" i="2"/>
  <c r="C392" i="2"/>
  <c r="F544" i="2" l="1"/>
  <c r="F394" i="2"/>
  <c r="I394" i="2" s="1"/>
  <c r="I342" i="2"/>
  <c r="F332" i="2"/>
  <c r="J332" i="2" s="1"/>
  <c r="F392" i="2"/>
  <c r="J392" i="2" s="1"/>
  <c r="F406" i="2"/>
  <c r="I406" i="2" s="1"/>
  <c r="F330" i="2"/>
  <c r="I330" i="2" s="1"/>
  <c r="F396" i="2"/>
  <c r="I396" i="2" s="1"/>
  <c r="F541" i="2"/>
  <c r="F331" i="2"/>
  <c r="I331" i="2" s="1"/>
  <c r="F395" i="2"/>
  <c r="F542" i="2"/>
  <c r="F543" i="2"/>
  <c r="F399" i="2"/>
  <c r="J399" i="2" s="1"/>
  <c r="F400" i="2"/>
  <c r="J400" i="2" s="1"/>
  <c r="F393" i="2"/>
  <c r="F398" i="2"/>
  <c r="J398" i="2" s="1"/>
  <c r="J393" i="2" l="1"/>
  <c r="I393" i="2"/>
  <c r="J395" i="2"/>
  <c r="I395" i="2"/>
  <c r="J394" i="2"/>
  <c r="I392" i="2"/>
  <c r="I332" i="2"/>
  <c r="J406" i="2"/>
  <c r="J330" i="2"/>
  <c r="J396" i="2"/>
  <c r="J331" i="2"/>
  <c r="I399" i="2"/>
  <c r="I400" i="2"/>
  <c r="I398" i="2"/>
  <c r="C329" i="2"/>
  <c r="D329" i="2"/>
  <c r="C333" i="2"/>
  <c r="D333" i="2"/>
  <c r="F329" i="2" l="1"/>
  <c r="F333" i="2"/>
  <c r="D381" i="2"/>
  <c r="C381" i="2"/>
  <c r="D380" i="2"/>
  <c r="C380" i="2"/>
  <c r="I329" i="2" l="1"/>
  <c r="J329" i="2"/>
  <c r="I333" i="2"/>
  <c r="J333" i="2"/>
  <c r="F260" i="2"/>
  <c r="F380" i="2"/>
  <c r="J380" i="2" s="1"/>
  <c r="F381" i="2"/>
  <c r="J381" i="2" s="1"/>
  <c r="F261" i="2"/>
  <c r="I261" i="2" s="1"/>
  <c r="D503" i="2"/>
  <c r="C503" i="2"/>
  <c r="D502" i="2"/>
  <c r="C502" i="2"/>
  <c r="D501" i="2"/>
  <c r="C501" i="2"/>
  <c r="D500" i="2"/>
  <c r="C500" i="2"/>
  <c r="D499" i="2"/>
  <c r="C499" i="2"/>
  <c r="D498" i="2"/>
  <c r="C498" i="2"/>
  <c r="D497" i="2"/>
  <c r="C497" i="2"/>
  <c r="D496" i="2"/>
  <c r="C496" i="2"/>
  <c r="D495" i="2"/>
  <c r="C495" i="2"/>
  <c r="C491" i="2"/>
  <c r="D491" i="2"/>
  <c r="C492" i="2"/>
  <c r="D492" i="2"/>
  <c r="C493" i="2"/>
  <c r="D493" i="2"/>
  <c r="C494" i="2"/>
  <c r="D494" i="2"/>
  <c r="C534" i="2"/>
  <c r="D534" i="2"/>
  <c r="J260" i="2" l="1"/>
  <c r="I260" i="2"/>
  <c r="F502" i="2"/>
  <c r="J502" i="2" s="1"/>
  <c r="F496" i="2"/>
  <c r="I496" i="2" s="1"/>
  <c r="I380" i="2"/>
  <c r="I381" i="2"/>
  <c r="J261" i="2"/>
  <c r="F501" i="2"/>
  <c r="J501" i="2" s="1"/>
  <c r="F495" i="2"/>
  <c r="J495" i="2" s="1"/>
  <c r="F499" i="2"/>
  <c r="I499" i="2" s="1"/>
  <c r="F503" i="2"/>
  <c r="I503" i="2" s="1"/>
  <c r="F500" i="2"/>
  <c r="I500" i="2" s="1"/>
  <c r="F491" i="2"/>
  <c r="I491" i="2" s="1"/>
  <c r="F498" i="2"/>
  <c r="I498" i="2" s="1"/>
  <c r="F494" i="2"/>
  <c r="I494" i="2" s="1"/>
  <c r="F493" i="2"/>
  <c r="I493" i="2" s="1"/>
  <c r="F497" i="2"/>
  <c r="J497" i="2" s="1"/>
  <c r="F492" i="2"/>
  <c r="I492" i="2" s="1"/>
  <c r="F534" i="2"/>
  <c r="I534" i="2" s="1"/>
  <c r="C206" i="2"/>
  <c r="D206" i="2"/>
  <c r="I502" i="2" l="1"/>
  <c r="J503" i="2"/>
  <c r="J496" i="2"/>
  <c r="J500" i="2"/>
  <c r="J499" i="2"/>
  <c r="I501" i="2"/>
  <c r="I497" i="2"/>
  <c r="I495" i="2"/>
  <c r="J498" i="2"/>
  <c r="F206" i="2"/>
  <c r="J491" i="2"/>
  <c r="J494" i="2"/>
  <c r="J493" i="2"/>
  <c r="J492" i="2"/>
  <c r="J534" i="2"/>
  <c r="D411" i="2"/>
  <c r="C411" i="2"/>
  <c r="D410" i="2"/>
  <c r="C410" i="2"/>
  <c r="F411" i="2" l="1"/>
  <c r="I411" i="2" s="1"/>
  <c r="F410" i="2"/>
  <c r="I410" i="2" s="1"/>
  <c r="C535" i="2"/>
  <c r="D535" i="2"/>
  <c r="C536" i="2"/>
  <c r="D536" i="2"/>
  <c r="C537" i="2"/>
  <c r="D537" i="2"/>
  <c r="C538" i="2"/>
  <c r="D538" i="2"/>
  <c r="C540" i="2"/>
  <c r="D540" i="2"/>
  <c r="C156" i="2"/>
  <c r="D156" i="2"/>
  <c r="J411" i="2" l="1"/>
  <c r="F536" i="2"/>
  <c r="I536" i="2" s="1"/>
  <c r="F538" i="2"/>
  <c r="I538" i="2" s="1"/>
  <c r="J410" i="2"/>
  <c r="F540" i="2"/>
  <c r="I540" i="2" s="1"/>
  <c r="F537" i="2"/>
  <c r="I537" i="2" s="1"/>
  <c r="F535" i="2"/>
  <c r="I535" i="2" s="1"/>
  <c r="F156" i="2"/>
  <c r="I156" i="2" s="1"/>
  <c r="F539" i="2"/>
  <c r="I539" i="2" s="1"/>
  <c r="J536" i="2" l="1"/>
  <c r="J538" i="2"/>
  <c r="J537" i="2"/>
  <c r="J156" i="2"/>
  <c r="J540" i="2"/>
  <c r="J535" i="2"/>
  <c r="J539" i="2"/>
  <c r="D147" i="2"/>
  <c r="C147" i="2"/>
  <c r="D146" i="2"/>
  <c r="C146" i="2"/>
  <c r="D145" i="2"/>
  <c r="C145" i="2"/>
  <c r="D144" i="2"/>
  <c r="C144" i="2"/>
  <c r="D143" i="2"/>
  <c r="C143" i="2"/>
  <c r="D142" i="2"/>
  <c r="C142" i="2"/>
  <c r="D141" i="2"/>
  <c r="C141" i="2"/>
  <c r="D140" i="2"/>
  <c r="C140" i="2"/>
  <c r="D139" i="2"/>
  <c r="C139" i="2"/>
  <c r="F139" i="2" l="1"/>
  <c r="J139" i="2" s="1"/>
  <c r="F143" i="2"/>
  <c r="J143" i="2" s="1"/>
  <c r="F147" i="2"/>
  <c r="I147" i="2" s="1"/>
  <c r="F144" i="2"/>
  <c r="J144" i="2" s="1"/>
  <c r="F146" i="2"/>
  <c r="J146" i="2" s="1"/>
  <c r="F141" i="2"/>
  <c r="I141" i="2" s="1"/>
  <c r="F140" i="2"/>
  <c r="I140" i="2" s="1"/>
  <c r="F145" i="2"/>
  <c r="J145" i="2" s="1"/>
  <c r="F142" i="2"/>
  <c r="J142" i="2" s="1"/>
  <c r="D236" i="2"/>
  <c r="C236" i="2"/>
  <c r="D235" i="2"/>
  <c r="C235" i="2"/>
  <c r="D234" i="2"/>
  <c r="C234" i="2"/>
  <c r="D233" i="2"/>
  <c r="C233" i="2"/>
  <c r="D232" i="2"/>
  <c r="C232" i="2"/>
  <c r="D231" i="2"/>
  <c r="C231" i="2"/>
  <c r="D230" i="2"/>
  <c r="C230" i="2"/>
  <c r="D229" i="2"/>
  <c r="C229" i="2"/>
  <c r="D228" i="2"/>
  <c r="C228" i="2"/>
  <c r="D252" i="2"/>
  <c r="C252" i="2"/>
  <c r="D251" i="2"/>
  <c r="C251" i="2"/>
  <c r="I143" i="2" l="1"/>
  <c r="I139" i="2"/>
  <c r="I144" i="2"/>
  <c r="J147" i="2"/>
  <c r="I146" i="2"/>
  <c r="F228" i="2"/>
  <c r="J228" i="2" s="1"/>
  <c r="F232" i="2"/>
  <c r="J232" i="2" s="1"/>
  <c r="F236" i="2"/>
  <c r="J236" i="2" s="1"/>
  <c r="J141" i="2"/>
  <c r="I142" i="2"/>
  <c r="J140" i="2"/>
  <c r="I145" i="2"/>
  <c r="F231" i="2"/>
  <c r="J231" i="2" s="1"/>
  <c r="F235" i="2"/>
  <c r="J235" i="2" s="1"/>
  <c r="F233" i="2"/>
  <c r="I233" i="2" s="1"/>
  <c r="F234" i="2"/>
  <c r="I234" i="2" s="1"/>
  <c r="F230" i="2"/>
  <c r="J230" i="2" s="1"/>
  <c r="F229" i="2"/>
  <c r="J229" i="2" s="1"/>
  <c r="F251" i="2"/>
  <c r="J251" i="2" s="1"/>
  <c r="F252" i="2"/>
  <c r="J252" i="2" s="1"/>
  <c r="D528" i="2"/>
  <c r="D529" i="2"/>
  <c r="D530" i="2"/>
  <c r="C528" i="2"/>
  <c r="C529" i="2"/>
  <c r="C530" i="2"/>
  <c r="D19" i="2"/>
  <c r="D20" i="2"/>
  <c r="C19" i="2"/>
  <c r="C20" i="2"/>
  <c r="C428" i="2"/>
  <c r="D428" i="2"/>
  <c r="I231" i="2" l="1"/>
  <c r="I228" i="2"/>
  <c r="I232" i="2"/>
  <c r="I236" i="2"/>
  <c r="I235" i="2"/>
  <c r="J233" i="2"/>
  <c r="J234" i="2"/>
  <c r="I229" i="2"/>
  <c r="I230" i="2"/>
  <c r="I251" i="2"/>
  <c r="I252" i="2"/>
  <c r="F530" i="2"/>
  <c r="I530" i="2" s="1"/>
  <c r="F19" i="2"/>
  <c r="I19" i="2" s="1"/>
  <c r="F529" i="2"/>
  <c r="J529" i="2" s="1"/>
  <c r="F528" i="2"/>
  <c r="J528" i="2" s="1"/>
  <c r="F428" i="2"/>
  <c r="J428" i="2" s="1"/>
  <c r="F20" i="2"/>
  <c r="I20" i="2" s="1"/>
  <c r="C57" i="2"/>
  <c r="D57" i="2"/>
  <c r="C158" i="2"/>
  <c r="C159" i="2"/>
  <c r="C160" i="2"/>
  <c r="D158" i="2"/>
  <c r="D159" i="2"/>
  <c r="D160" i="2"/>
  <c r="D587" i="2"/>
  <c r="C587" i="2"/>
  <c r="D586" i="2"/>
  <c r="C586" i="2"/>
  <c r="D585" i="2"/>
  <c r="C585" i="2"/>
  <c r="D584" i="2"/>
  <c r="C584" i="2"/>
  <c r="D583" i="2"/>
  <c r="C583" i="2"/>
  <c r="D582" i="2"/>
  <c r="C582" i="2"/>
  <c r="D581" i="2"/>
  <c r="C581" i="2"/>
  <c r="D580" i="2"/>
  <c r="C580" i="2"/>
  <c r="D579" i="2"/>
  <c r="C579" i="2"/>
  <c r="D578" i="2"/>
  <c r="C578" i="2"/>
  <c r="D577" i="2"/>
  <c r="C577" i="2"/>
  <c r="D576" i="2"/>
  <c r="C576" i="2"/>
  <c r="D573" i="2"/>
  <c r="C573" i="2"/>
  <c r="D572" i="2"/>
  <c r="C572" i="2"/>
  <c r="D571" i="2"/>
  <c r="C571" i="2"/>
  <c r="D570" i="2"/>
  <c r="C570" i="2"/>
  <c r="D569" i="2"/>
  <c r="C569" i="2"/>
  <c r="D568" i="2"/>
  <c r="C568" i="2"/>
  <c r="D567" i="2"/>
  <c r="C567" i="2"/>
  <c r="D566" i="2"/>
  <c r="C566" i="2"/>
  <c r="D565" i="2"/>
  <c r="C565" i="2"/>
  <c r="D564" i="2"/>
  <c r="C564" i="2"/>
  <c r="D563" i="2"/>
  <c r="C563" i="2"/>
  <c r="D562" i="2"/>
  <c r="C562" i="2"/>
  <c r="D561" i="2"/>
  <c r="C561" i="2"/>
  <c r="D560" i="2"/>
  <c r="C560" i="2"/>
  <c r="D559" i="2"/>
  <c r="C559" i="2"/>
  <c r="D557" i="2"/>
  <c r="C557" i="2"/>
  <c r="D556" i="2"/>
  <c r="C556" i="2"/>
  <c r="D555" i="2"/>
  <c r="C555" i="2"/>
  <c r="D554" i="2"/>
  <c r="C554" i="2"/>
  <c r="D552" i="2"/>
  <c r="C552" i="2"/>
  <c r="D551" i="2"/>
  <c r="C551" i="2"/>
  <c r="D550" i="2"/>
  <c r="C550" i="2"/>
  <c r="D549" i="2"/>
  <c r="C549" i="2"/>
  <c r="D548" i="2"/>
  <c r="C548" i="2"/>
  <c r="D547" i="2"/>
  <c r="C547" i="2"/>
  <c r="D546" i="2"/>
  <c r="C546" i="2"/>
  <c r="D545" i="2"/>
  <c r="C545" i="2"/>
  <c r="D533" i="2"/>
  <c r="C533" i="2"/>
  <c r="D532" i="2"/>
  <c r="C532" i="2"/>
  <c r="D531" i="2"/>
  <c r="C531" i="2"/>
  <c r="D527" i="2"/>
  <c r="C527" i="2"/>
  <c r="D526" i="2"/>
  <c r="C526" i="2"/>
  <c r="D525" i="2"/>
  <c r="C525" i="2"/>
  <c r="D524" i="2"/>
  <c r="C524" i="2"/>
  <c r="D523" i="2"/>
  <c r="C523" i="2"/>
  <c r="D522" i="2"/>
  <c r="C522" i="2"/>
  <c r="D521" i="2"/>
  <c r="C521" i="2"/>
  <c r="D520" i="2"/>
  <c r="C520" i="2"/>
  <c r="D519" i="2"/>
  <c r="C519" i="2"/>
  <c r="D518" i="2"/>
  <c r="C518" i="2"/>
  <c r="D517" i="2"/>
  <c r="C517" i="2"/>
  <c r="D516" i="2"/>
  <c r="C516" i="2"/>
  <c r="D515" i="2"/>
  <c r="C515" i="2"/>
  <c r="D514" i="2"/>
  <c r="C514" i="2"/>
  <c r="D513" i="2"/>
  <c r="C513" i="2"/>
  <c r="D512" i="2"/>
  <c r="C512" i="2"/>
  <c r="D511" i="2"/>
  <c r="C511" i="2"/>
  <c r="D510" i="2"/>
  <c r="C510" i="2"/>
  <c r="D509" i="2"/>
  <c r="C509" i="2"/>
  <c r="D508" i="2"/>
  <c r="C508" i="2"/>
  <c r="D507" i="2"/>
  <c r="C507" i="2"/>
  <c r="D506" i="2"/>
  <c r="C506" i="2"/>
  <c r="D504" i="2"/>
  <c r="C504" i="2"/>
  <c r="D490" i="2"/>
  <c r="C490" i="2"/>
  <c r="D489" i="2"/>
  <c r="C489" i="2"/>
  <c r="D488" i="2"/>
  <c r="C488" i="2"/>
  <c r="D487" i="2"/>
  <c r="C487" i="2"/>
  <c r="D486" i="2"/>
  <c r="C486" i="2"/>
  <c r="D485" i="2"/>
  <c r="C485" i="2"/>
  <c r="D484" i="2"/>
  <c r="C484" i="2"/>
  <c r="D483" i="2"/>
  <c r="C483" i="2"/>
  <c r="D482" i="2"/>
  <c r="C482" i="2"/>
  <c r="D481" i="2"/>
  <c r="C481" i="2"/>
  <c r="D480" i="2"/>
  <c r="C480" i="2"/>
  <c r="D479" i="2"/>
  <c r="C479" i="2"/>
  <c r="D478" i="2"/>
  <c r="C478" i="2"/>
  <c r="D476" i="2"/>
  <c r="C476" i="2"/>
  <c r="D475" i="2"/>
  <c r="C475" i="2"/>
  <c r="D474" i="2"/>
  <c r="C474" i="2"/>
  <c r="D473" i="2"/>
  <c r="C473" i="2"/>
  <c r="D472" i="2"/>
  <c r="C472" i="2"/>
  <c r="D471" i="2"/>
  <c r="C471" i="2"/>
  <c r="D469" i="2"/>
  <c r="C469" i="2"/>
  <c r="D468" i="2"/>
  <c r="C468" i="2"/>
  <c r="D467" i="2"/>
  <c r="C467" i="2"/>
  <c r="D466" i="2"/>
  <c r="C466" i="2"/>
  <c r="D465" i="2"/>
  <c r="C465" i="2"/>
  <c r="D464" i="2"/>
  <c r="C464" i="2"/>
  <c r="D463" i="2"/>
  <c r="C463" i="2"/>
  <c r="D462" i="2"/>
  <c r="C462" i="2"/>
  <c r="D461" i="2"/>
  <c r="C461" i="2"/>
  <c r="D460" i="2"/>
  <c r="C460" i="2"/>
  <c r="D459" i="2"/>
  <c r="C459" i="2"/>
  <c r="D458" i="2"/>
  <c r="C458" i="2"/>
  <c r="D457" i="2"/>
  <c r="C457" i="2"/>
  <c r="D456" i="2"/>
  <c r="C456" i="2"/>
  <c r="D455" i="2"/>
  <c r="C455" i="2"/>
  <c r="D454" i="2"/>
  <c r="C454" i="2"/>
  <c r="D453" i="2"/>
  <c r="C453" i="2"/>
  <c r="D452" i="2"/>
  <c r="C452" i="2"/>
  <c r="D451" i="2"/>
  <c r="C451" i="2"/>
  <c r="D450" i="2"/>
  <c r="C450" i="2"/>
  <c r="D449" i="2"/>
  <c r="C449" i="2"/>
  <c r="D448" i="2"/>
  <c r="C448" i="2"/>
  <c r="D447" i="2"/>
  <c r="C447" i="2"/>
  <c r="D446" i="2"/>
  <c r="C446" i="2"/>
  <c r="D445" i="2"/>
  <c r="C445" i="2"/>
  <c r="D444" i="2"/>
  <c r="C444" i="2"/>
  <c r="D443" i="2"/>
  <c r="C443" i="2"/>
  <c r="D442" i="2"/>
  <c r="C442" i="2"/>
  <c r="D441" i="2"/>
  <c r="C441" i="2"/>
  <c r="D440" i="2"/>
  <c r="C440" i="2"/>
  <c r="D439" i="2"/>
  <c r="C439" i="2"/>
  <c r="D438" i="2"/>
  <c r="C438" i="2"/>
  <c r="D437" i="2"/>
  <c r="C437" i="2"/>
  <c r="D436" i="2"/>
  <c r="C436" i="2"/>
  <c r="D435" i="2"/>
  <c r="C435" i="2"/>
  <c r="D434" i="2"/>
  <c r="C434" i="2"/>
  <c r="D433" i="2"/>
  <c r="C433" i="2"/>
  <c r="D432" i="2"/>
  <c r="C432" i="2"/>
  <c r="D431" i="2"/>
  <c r="C431" i="2"/>
  <c r="D430" i="2"/>
  <c r="C430" i="2"/>
  <c r="D429" i="2"/>
  <c r="C429" i="2"/>
  <c r="D427" i="2"/>
  <c r="C427" i="2"/>
  <c r="D426" i="2"/>
  <c r="C426" i="2"/>
  <c r="D425" i="2"/>
  <c r="C425" i="2"/>
  <c r="D424" i="2"/>
  <c r="C424" i="2"/>
  <c r="D423" i="2"/>
  <c r="C423" i="2"/>
  <c r="D422" i="2"/>
  <c r="C422" i="2"/>
  <c r="D421" i="2"/>
  <c r="C421" i="2"/>
  <c r="D420" i="2"/>
  <c r="C420" i="2"/>
  <c r="D419" i="2"/>
  <c r="C419" i="2"/>
  <c r="D418" i="2"/>
  <c r="C418" i="2"/>
  <c r="D417" i="2"/>
  <c r="C417" i="2"/>
  <c r="D416" i="2"/>
  <c r="C416" i="2"/>
  <c r="D415" i="2"/>
  <c r="C415" i="2"/>
  <c r="D414" i="2"/>
  <c r="C414" i="2"/>
  <c r="D413" i="2"/>
  <c r="C413" i="2"/>
  <c r="D412" i="2"/>
  <c r="C412" i="2"/>
  <c r="D409" i="2"/>
  <c r="C409" i="2"/>
  <c r="D408" i="2"/>
  <c r="C408" i="2"/>
  <c r="D407" i="2"/>
  <c r="C407" i="2"/>
  <c r="D405" i="2"/>
  <c r="C405" i="2"/>
  <c r="D404" i="2"/>
  <c r="C404" i="2"/>
  <c r="D403" i="2"/>
  <c r="C403" i="2"/>
  <c r="D402" i="2"/>
  <c r="C402" i="2"/>
  <c r="D401" i="2"/>
  <c r="C401" i="2"/>
  <c r="D397" i="2"/>
  <c r="C397" i="2"/>
  <c r="D391" i="2"/>
  <c r="C391" i="2"/>
  <c r="D390" i="2"/>
  <c r="C390" i="2"/>
  <c r="D389" i="2"/>
  <c r="C389" i="2"/>
  <c r="D388" i="2"/>
  <c r="C388" i="2"/>
  <c r="D387" i="2"/>
  <c r="C387" i="2"/>
  <c r="D386" i="2"/>
  <c r="C386" i="2"/>
  <c r="D385" i="2"/>
  <c r="C385" i="2"/>
  <c r="D383" i="2"/>
  <c r="C383" i="2"/>
  <c r="D382" i="2"/>
  <c r="C382" i="2"/>
  <c r="D379" i="2"/>
  <c r="C379" i="2"/>
  <c r="D378" i="2"/>
  <c r="C378" i="2"/>
  <c r="D377" i="2"/>
  <c r="C377" i="2"/>
  <c r="D376" i="2"/>
  <c r="C376" i="2"/>
  <c r="D375" i="2"/>
  <c r="C375" i="2"/>
  <c r="D374" i="2"/>
  <c r="C374" i="2"/>
  <c r="D373" i="2"/>
  <c r="C373" i="2"/>
  <c r="D371" i="2"/>
  <c r="C371" i="2"/>
  <c r="D370" i="2"/>
  <c r="C370" i="2"/>
  <c r="D368" i="2"/>
  <c r="C368" i="2"/>
  <c r="D367" i="2"/>
  <c r="C367" i="2"/>
  <c r="D366" i="2"/>
  <c r="C366" i="2"/>
  <c r="D365" i="2"/>
  <c r="C365" i="2"/>
  <c r="D364" i="2"/>
  <c r="C364" i="2"/>
  <c r="D363" i="2"/>
  <c r="C363" i="2"/>
  <c r="D362" i="2"/>
  <c r="C362" i="2"/>
  <c r="D361" i="2"/>
  <c r="C361" i="2"/>
  <c r="D360" i="2"/>
  <c r="C360" i="2"/>
  <c r="D359" i="2"/>
  <c r="C359" i="2"/>
  <c r="D358" i="2"/>
  <c r="C358" i="2"/>
  <c r="D357" i="2"/>
  <c r="C357" i="2"/>
  <c r="D356" i="2"/>
  <c r="C356" i="2"/>
  <c r="D355" i="2"/>
  <c r="C355" i="2"/>
  <c r="D354" i="2"/>
  <c r="C354" i="2"/>
  <c r="D353" i="2"/>
  <c r="C353" i="2"/>
  <c r="D352" i="2"/>
  <c r="C352" i="2"/>
  <c r="D351" i="2"/>
  <c r="C351" i="2"/>
  <c r="D350" i="2"/>
  <c r="C350" i="2"/>
  <c r="D349" i="2"/>
  <c r="C349" i="2"/>
  <c r="D348" i="2"/>
  <c r="C348" i="2"/>
  <c r="D347" i="2"/>
  <c r="C347" i="2"/>
  <c r="D346" i="2"/>
  <c r="C346" i="2"/>
  <c r="D345" i="2"/>
  <c r="C345" i="2"/>
  <c r="D344" i="2"/>
  <c r="C344" i="2"/>
  <c r="D343" i="2"/>
  <c r="C343" i="2"/>
  <c r="D341" i="2"/>
  <c r="C341" i="2"/>
  <c r="D340" i="2"/>
  <c r="C340" i="2"/>
  <c r="D339" i="2"/>
  <c r="C339" i="2"/>
  <c r="D338" i="2"/>
  <c r="C338" i="2"/>
  <c r="D328" i="2"/>
  <c r="C328" i="2"/>
  <c r="D327" i="2"/>
  <c r="C327" i="2"/>
  <c r="D326" i="2"/>
  <c r="C326" i="2"/>
  <c r="D325" i="2"/>
  <c r="C325" i="2"/>
  <c r="D324" i="2"/>
  <c r="C324" i="2"/>
  <c r="D323" i="2"/>
  <c r="C323" i="2"/>
  <c r="D322" i="2"/>
  <c r="C322" i="2"/>
  <c r="D321" i="2"/>
  <c r="C321" i="2"/>
  <c r="D320" i="2"/>
  <c r="C320" i="2"/>
  <c r="D319" i="2"/>
  <c r="C319" i="2"/>
  <c r="D318" i="2"/>
  <c r="C318" i="2"/>
  <c r="D317" i="2"/>
  <c r="C317" i="2"/>
  <c r="D316" i="2"/>
  <c r="C316" i="2"/>
  <c r="D315" i="2"/>
  <c r="C315" i="2"/>
  <c r="D314" i="2"/>
  <c r="C314" i="2"/>
  <c r="D313" i="2"/>
  <c r="C313" i="2"/>
  <c r="D312" i="2"/>
  <c r="C312" i="2"/>
  <c r="D311" i="2"/>
  <c r="C311" i="2"/>
  <c r="D310" i="2"/>
  <c r="C310" i="2"/>
  <c r="D307" i="2"/>
  <c r="C307" i="2"/>
  <c r="D306" i="2"/>
  <c r="C306" i="2"/>
  <c r="D305" i="2"/>
  <c r="C305" i="2"/>
  <c r="D304" i="2"/>
  <c r="C304" i="2"/>
  <c r="D303" i="2"/>
  <c r="C303" i="2"/>
  <c r="D302" i="2"/>
  <c r="C302" i="2"/>
  <c r="D301" i="2"/>
  <c r="C301" i="2"/>
  <c r="D300" i="2"/>
  <c r="C300" i="2"/>
  <c r="D297" i="2"/>
  <c r="C297" i="2"/>
  <c r="D296" i="2"/>
  <c r="C296" i="2"/>
  <c r="D295" i="2"/>
  <c r="C295" i="2"/>
  <c r="D294" i="2"/>
  <c r="C294" i="2"/>
  <c r="D293" i="2"/>
  <c r="C293" i="2"/>
  <c r="D288" i="2"/>
  <c r="C288" i="2"/>
  <c r="D287" i="2"/>
  <c r="C287" i="2"/>
  <c r="D286" i="2"/>
  <c r="C286" i="2"/>
  <c r="D285" i="2"/>
  <c r="C285" i="2"/>
  <c r="D284" i="2"/>
  <c r="C284" i="2"/>
  <c r="D283" i="2"/>
  <c r="C283" i="2"/>
  <c r="D282" i="2"/>
  <c r="C282" i="2"/>
  <c r="D278" i="2"/>
  <c r="C278" i="2"/>
  <c r="D276" i="2"/>
  <c r="C276" i="2"/>
  <c r="D275" i="2"/>
  <c r="C275" i="2"/>
  <c r="D274" i="2"/>
  <c r="C274" i="2"/>
  <c r="D273" i="2"/>
  <c r="C273" i="2"/>
  <c r="D272" i="2"/>
  <c r="C272" i="2"/>
  <c r="D271" i="2"/>
  <c r="C271" i="2"/>
  <c r="D270" i="2"/>
  <c r="C270" i="2"/>
  <c r="D269" i="2"/>
  <c r="C269" i="2"/>
  <c r="D268" i="2"/>
  <c r="C268" i="2"/>
  <c r="D267" i="2"/>
  <c r="C267" i="2"/>
  <c r="D266" i="2"/>
  <c r="C266" i="2"/>
  <c r="D265" i="2"/>
  <c r="C265" i="2"/>
  <c r="D264" i="2"/>
  <c r="C264" i="2"/>
  <c r="D263" i="2"/>
  <c r="C263" i="2"/>
  <c r="D262" i="2"/>
  <c r="C262" i="2"/>
  <c r="D259" i="2"/>
  <c r="C259" i="2"/>
  <c r="D257" i="2"/>
  <c r="C257" i="2"/>
  <c r="D256" i="2"/>
  <c r="C256" i="2"/>
  <c r="D255" i="2"/>
  <c r="C255" i="2"/>
  <c r="D254" i="2"/>
  <c r="C254" i="2"/>
  <c r="D253" i="2"/>
  <c r="C253" i="2"/>
  <c r="D250" i="2"/>
  <c r="C250" i="2"/>
  <c r="D248" i="2"/>
  <c r="C248" i="2"/>
  <c r="D247" i="2"/>
  <c r="C247" i="2"/>
  <c r="D246" i="2"/>
  <c r="C246" i="2"/>
  <c r="D244" i="2"/>
  <c r="C244" i="2"/>
  <c r="D243" i="2"/>
  <c r="C243" i="2"/>
  <c r="D242" i="2"/>
  <c r="C242" i="2"/>
  <c r="D241" i="2"/>
  <c r="C241" i="2"/>
  <c r="D240" i="2"/>
  <c r="C240" i="2"/>
  <c r="D239" i="2"/>
  <c r="C239" i="2"/>
  <c r="D238" i="2"/>
  <c r="C238" i="2"/>
  <c r="D237" i="2"/>
  <c r="C237" i="2"/>
  <c r="D227" i="2"/>
  <c r="C227" i="2"/>
  <c r="D226" i="2"/>
  <c r="C226" i="2"/>
  <c r="D225" i="2"/>
  <c r="C225" i="2"/>
  <c r="D222" i="2"/>
  <c r="C222" i="2"/>
  <c r="D221" i="2"/>
  <c r="C221" i="2"/>
  <c r="D220" i="2"/>
  <c r="C220" i="2"/>
  <c r="D219" i="2"/>
  <c r="C219" i="2"/>
  <c r="D218" i="2"/>
  <c r="C218" i="2"/>
  <c r="D217" i="2"/>
  <c r="C217" i="2"/>
  <c r="D216" i="2"/>
  <c r="C216" i="2"/>
  <c r="D215" i="2"/>
  <c r="C215" i="2"/>
  <c r="D214" i="2"/>
  <c r="C214" i="2"/>
  <c r="D213" i="2"/>
  <c r="C213" i="2"/>
  <c r="D212" i="2"/>
  <c r="C212" i="2"/>
  <c r="D211" i="2"/>
  <c r="C211" i="2"/>
  <c r="D210" i="2"/>
  <c r="C210" i="2"/>
  <c r="D209" i="2"/>
  <c r="C209" i="2"/>
  <c r="D208" i="2"/>
  <c r="C208" i="2"/>
  <c r="D207" i="2"/>
  <c r="C207" i="2"/>
  <c r="D205" i="2"/>
  <c r="C205" i="2"/>
  <c r="D204" i="2"/>
  <c r="C204" i="2"/>
  <c r="D203" i="2"/>
  <c r="C203" i="2"/>
  <c r="D202" i="2"/>
  <c r="C202" i="2"/>
  <c r="D201" i="2"/>
  <c r="C201" i="2"/>
  <c r="D200" i="2"/>
  <c r="C200" i="2"/>
  <c r="D199" i="2"/>
  <c r="C199" i="2"/>
  <c r="D198" i="2"/>
  <c r="C198" i="2"/>
  <c r="D197" i="2"/>
  <c r="C197" i="2"/>
  <c r="D196" i="2"/>
  <c r="C196" i="2"/>
  <c r="D195" i="2"/>
  <c r="C195" i="2"/>
  <c r="D194" i="2"/>
  <c r="C194" i="2"/>
  <c r="D193" i="2"/>
  <c r="C193" i="2"/>
  <c r="D191" i="2"/>
  <c r="C191" i="2"/>
  <c r="D190" i="2"/>
  <c r="C190" i="2"/>
  <c r="D189" i="2"/>
  <c r="C189" i="2"/>
  <c r="D188" i="2"/>
  <c r="C188" i="2"/>
  <c r="D187" i="2"/>
  <c r="C187" i="2"/>
  <c r="D186" i="2"/>
  <c r="C186" i="2"/>
  <c r="D185" i="2"/>
  <c r="C185" i="2"/>
  <c r="D184" i="2"/>
  <c r="C184" i="2"/>
  <c r="D183" i="2"/>
  <c r="C183" i="2"/>
  <c r="D182" i="2"/>
  <c r="C182" i="2"/>
  <c r="D181" i="2"/>
  <c r="C181" i="2"/>
  <c r="D180" i="2"/>
  <c r="C180" i="2"/>
  <c r="D179" i="2"/>
  <c r="C179" i="2"/>
  <c r="D178" i="2"/>
  <c r="C178" i="2"/>
  <c r="D177" i="2"/>
  <c r="C177" i="2"/>
  <c r="D176" i="2"/>
  <c r="C176" i="2"/>
  <c r="D175" i="2"/>
  <c r="C175" i="2"/>
  <c r="D174" i="2"/>
  <c r="C174" i="2"/>
  <c r="D173" i="2"/>
  <c r="C173" i="2"/>
  <c r="D172" i="2"/>
  <c r="C172" i="2"/>
  <c r="D171" i="2"/>
  <c r="C171" i="2"/>
  <c r="D170" i="2"/>
  <c r="C170" i="2"/>
  <c r="D169" i="2"/>
  <c r="C169" i="2"/>
  <c r="D168" i="2"/>
  <c r="C168" i="2"/>
  <c r="D167" i="2"/>
  <c r="C167" i="2"/>
  <c r="D166" i="2"/>
  <c r="C166" i="2"/>
  <c r="D165" i="2"/>
  <c r="C165" i="2"/>
  <c r="D164" i="2"/>
  <c r="C164" i="2"/>
  <c r="D163" i="2"/>
  <c r="C163" i="2"/>
  <c r="D162" i="2"/>
  <c r="C162" i="2"/>
  <c r="D161" i="2"/>
  <c r="C161" i="2"/>
  <c r="D157" i="2"/>
  <c r="C157" i="2"/>
  <c r="D154" i="2"/>
  <c r="C154" i="2"/>
  <c r="D153" i="2"/>
  <c r="C153" i="2"/>
  <c r="D152" i="2"/>
  <c r="C152" i="2"/>
  <c r="D151" i="2"/>
  <c r="C151" i="2"/>
  <c r="D150" i="2"/>
  <c r="C150" i="2"/>
  <c r="D149" i="2"/>
  <c r="C149" i="2"/>
  <c r="D148" i="2"/>
  <c r="C148" i="2"/>
  <c r="D138" i="2"/>
  <c r="C138" i="2"/>
  <c r="D137" i="2"/>
  <c r="C137" i="2"/>
  <c r="D136" i="2"/>
  <c r="C136" i="2"/>
  <c r="D135" i="2"/>
  <c r="C135" i="2"/>
  <c r="D134" i="2"/>
  <c r="C134" i="2"/>
  <c r="D133" i="2"/>
  <c r="C133" i="2"/>
  <c r="D132" i="2"/>
  <c r="C132" i="2"/>
  <c r="D131" i="2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6" i="2"/>
  <c r="C116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89" i="2"/>
  <c r="C89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6" i="2"/>
  <c r="C76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2" i="2"/>
  <c r="C62" i="2"/>
  <c r="D61" i="2"/>
  <c r="C61" i="2"/>
  <c r="D60" i="2"/>
  <c r="C60" i="2"/>
  <c r="D59" i="2"/>
  <c r="C59" i="2"/>
  <c r="D58" i="2"/>
  <c r="C58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18" i="2"/>
  <c r="C18" i="2"/>
  <c r="D17" i="2"/>
  <c r="C17" i="2"/>
  <c r="D16" i="2"/>
  <c r="C16" i="2"/>
  <c r="D15" i="2"/>
  <c r="C15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  <c r="F643" i="2" l="1"/>
  <c r="J643" i="2" s="1"/>
  <c r="F345" i="2"/>
  <c r="J345" i="2" s="1"/>
  <c r="F98" i="2"/>
  <c r="I98" i="2" s="1"/>
  <c r="F101" i="2"/>
  <c r="I101" i="2" s="1"/>
  <c r="F105" i="2"/>
  <c r="I105" i="2" s="1"/>
  <c r="F112" i="2"/>
  <c r="J112" i="2" s="1"/>
  <c r="F116" i="2"/>
  <c r="F119" i="2"/>
  <c r="I119" i="2" s="1"/>
  <c r="F123" i="2"/>
  <c r="I123" i="2" s="1"/>
  <c r="F126" i="2"/>
  <c r="J126" i="2" s="1"/>
  <c r="F130" i="2"/>
  <c r="J130" i="2" s="1"/>
  <c r="F133" i="2"/>
  <c r="I133" i="2" s="1"/>
  <c r="F136" i="2"/>
  <c r="I136" i="2" s="1"/>
  <c r="F152" i="2"/>
  <c r="J152" i="2" s="1"/>
  <c r="F155" i="2"/>
  <c r="I155" i="2" s="1"/>
  <c r="F163" i="2"/>
  <c r="J163" i="2" s="1"/>
  <c r="F166" i="2"/>
  <c r="J166" i="2" s="1"/>
  <c r="F334" i="2"/>
  <c r="F338" i="2"/>
  <c r="I338" i="2" s="1"/>
  <c r="F341" i="2"/>
  <c r="J341" i="2" s="1"/>
  <c r="F348" i="2"/>
  <c r="I348" i="2" s="1"/>
  <c r="F352" i="2"/>
  <c r="J352" i="2" s="1"/>
  <c r="F355" i="2"/>
  <c r="J355" i="2" s="1"/>
  <c r="F359" i="2"/>
  <c r="J359" i="2" s="1"/>
  <c r="F366" i="2"/>
  <c r="I366" i="2" s="1"/>
  <c r="F370" i="2"/>
  <c r="J370" i="2" s="1"/>
  <c r="F448" i="2"/>
  <c r="I448" i="2" s="1"/>
  <c r="F452" i="2"/>
  <c r="J452" i="2" s="1"/>
  <c r="F455" i="2"/>
  <c r="J455" i="2" s="1"/>
  <c r="F459" i="2"/>
  <c r="J459" i="2" s="1"/>
  <c r="F463" i="2"/>
  <c r="I463" i="2" s="1"/>
  <c r="F170" i="2"/>
  <c r="J170" i="2" s="1"/>
  <c r="F173" i="2"/>
  <c r="J173" i="2" s="1"/>
  <c r="F177" i="2"/>
  <c r="I177" i="2" s="1"/>
  <c r="F184" i="2"/>
  <c r="J184" i="2" s="1"/>
  <c r="F187" i="2"/>
  <c r="J187" i="2" s="1"/>
  <c r="F190" i="2"/>
  <c r="I190" i="2" s="1"/>
  <c r="F193" i="2"/>
  <c r="I193" i="2" s="1"/>
  <c r="F196" i="2"/>
  <c r="I196" i="2" s="1"/>
  <c r="F199" i="2"/>
  <c r="J199" i="2" s="1"/>
  <c r="F203" i="2"/>
  <c r="I203" i="2" s="1"/>
  <c r="F207" i="2"/>
  <c r="J207" i="2" s="1"/>
  <c r="F211" i="2"/>
  <c r="I211" i="2" s="1"/>
  <c r="F214" i="2"/>
  <c r="J214" i="2" s="1"/>
  <c r="F412" i="2"/>
  <c r="J412" i="2" s="1"/>
  <c r="F415" i="2"/>
  <c r="I415" i="2" s="1"/>
  <c r="F422" i="2"/>
  <c r="I422" i="2" s="1"/>
  <c r="F426" i="2"/>
  <c r="J426" i="2" s="1"/>
  <c r="F431" i="2"/>
  <c r="I431" i="2" s="1"/>
  <c r="F435" i="2"/>
  <c r="I435" i="2" s="1"/>
  <c r="F438" i="2"/>
  <c r="I438" i="2" s="1"/>
  <c r="F442" i="2"/>
  <c r="J442" i="2" s="1"/>
  <c r="F445" i="2"/>
  <c r="J445" i="2" s="1"/>
  <c r="F377" i="2"/>
  <c r="I377" i="2" s="1"/>
  <c r="F373" i="2"/>
  <c r="J373" i="2" s="1"/>
  <c r="F466" i="2"/>
  <c r="J466" i="2" s="1"/>
  <c r="F470" i="2"/>
  <c r="F473" i="2"/>
  <c r="I473" i="2" s="1"/>
  <c r="F477" i="2"/>
  <c r="I477" i="2" s="1"/>
  <c r="F480" i="2"/>
  <c r="J480" i="2" s="1"/>
  <c r="F487" i="2"/>
  <c r="I487" i="2" s="1"/>
  <c r="F490" i="2"/>
  <c r="J490" i="2" s="1"/>
  <c r="F384" i="2"/>
  <c r="F388" i="2"/>
  <c r="J388" i="2" s="1"/>
  <c r="F397" i="2"/>
  <c r="J397" i="2" s="1"/>
  <c r="F404" i="2"/>
  <c r="I404" i="2" s="1"/>
  <c r="F504" i="2"/>
  <c r="J504" i="2" s="1"/>
  <c r="F5" i="2"/>
  <c r="J5" i="2" s="1"/>
  <c r="F8" i="2"/>
  <c r="J8" i="2" s="1"/>
  <c r="F12" i="2"/>
  <c r="J12" i="2" s="1"/>
  <c r="F16" i="2"/>
  <c r="J16" i="2" s="1"/>
  <c r="F21" i="2"/>
  <c r="I21" i="2" s="1"/>
  <c r="F24" i="2"/>
  <c r="J24" i="2" s="1"/>
  <c r="F27" i="2"/>
  <c r="J27" i="2" s="1"/>
  <c r="F30" i="2"/>
  <c r="J30" i="2" s="1"/>
  <c r="F37" i="2"/>
  <c r="I37" i="2" s="1"/>
  <c r="F44" i="2"/>
  <c r="J44" i="2" s="1"/>
  <c r="F48" i="2"/>
  <c r="I48" i="2" s="1"/>
  <c r="F51" i="2"/>
  <c r="I51" i="2" s="1"/>
  <c r="F54" i="2"/>
  <c r="J54" i="2" s="1"/>
  <c r="F278" i="2"/>
  <c r="I278" i="2" s="1"/>
  <c r="F282" i="2"/>
  <c r="J282" i="2" s="1"/>
  <c r="F285" i="2"/>
  <c r="J285" i="2" s="1"/>
  <c r="F288" i="2"/>
  <c r="J288" i="2" s="1"/>
  <c r="F292" i="2"/>
  <c r="I292" i="2" s="1"/>
  <c r="F296" i="2"/>
  <c r="I296" i="2" s="1"/>
  <c r="F299" i="2"/>
  <c r="F306" i="2"/>
  <c r="I306" i="2" s="1"/>
  <c r="F313" i="2"/>
  <c r="J313" i="2" s="1"/>
  <c r="F3" i="2"/>
  <c r="J3" i="2" s="1"/>
  <c r="F7" i="2"/>
  <c r="J7" i="2" s="1"/>
  <c r="F10" i="2"/>
  <c r="J10" i="2" s="1"/>
  <c r="F14" i="2"/>
  <c r="I14" i="2" s="1"/>
  <c r="F18" i="2"/>
  <c r="I18" i="2" s="1"/>
  <c r="F26" i="2"/>
  <c r="I26" i="2" s="1"/>
  <c r="F29" i="2"/>
  <c r="J29" i="2" s="1"/>
  <c r="F32" i="2"/>
  <c r="I32" i="2" s="1"/>
  <c r="F35" i="2"/>
  <c r="I35" i="2" s="1"/>
  <c r="F39" i="2"/>
  <c r="I39" i="2" s="1"/>
  <c r="F42" i="2"/>
  <c r="J42" i="2" s="1"/>
  <c r="F46" i="2"/>
  <c r="J46" i="2" s="1"/>
  <c r="F53" i="2"/>
  <c r="I53" i="2" s="1"/>
  <c r="F56" i="2"/>
  <c r="F96" i="2"/>
  <c r="J96" i="2" s="1"/>
  <c r="F100" i="2"/>
  <c r="I100" i="2" s="1"/>
  <c r="F103" i="2"/>
  <c r="I103" i="2" s="1"/>
  <c r="F107" i="2"/>
  <c r="J107" i="2" s="1"/>
  <c r="F110" i="2"/>
  <c r="J110" i="2" s="1"/>
  <c r="F114" i="2"/>
  <c r="J114" i="2" s="1"/>
  <c r="F121" i="2"/>
  <c r="J121" i="2" s="1"/>
  <c r="F125" i="2"/>
  <c r="J125" i="2" s="1"/>
  <c r="F128" i="2"/>
  <c r="J128" i="2" s="1"/>
  <c r="F131" i="2"/>
  <c r="I131" i="2" s="1"/>
  <c r="F135" i="2"/>
  <c r="J135" i="2" s="1"/>
  <c r="F138" i="2"/>
  <c r="I138" i="2" s="1"/>
  <c r="F150" i="2"/>
  <c r="I150" i="2" s="1"/>
  <c r="F161" i="2"/>
  <c r="J161" i="2" s="1"/>
  <c r="F165" i="2"/>
  <c r="J165" i="2" s="1"/>
  <c r="F168" i="2"/>
  <c r="I168" i="2" s="1"/>
  <c r="F175" i="2"/>
  <c r="J175" i="2" s="1"/>
  <c r="F64" i="2"/>
  <c r="I64" i="2" s="1"/>
  <c r="F67" i="2"/>
  <c r="I67" i="2" s="1"/>
  <c r="F71" i="2"/>
  <c r="I71" i="2" s="1"/>
  <c r="F74" i="2"/>
  <c r="I74" i="2" s="1"/>
  <c r="F77" i="2"/>
  <c r="I77" i="2" s="1"/>
  <c r="F80" i="2"/>
  <c r="J80" i="2" s="1"/>
  <c r="F316" i="2"/>
  <c r="I316" i="2" s="1"/>
  <c r="F319" i="2"/>
  <c r="J319" i="2" s="1"/>
  <c r="F323" i="2"/>
  <c r="J323" i="2" s="1"/>
  <c r="F511" i="2"/>
  <c r="I511" i="2" s="1"/>
  <c r="F515" i="2"/>
  <c r="I515" i="2" s="1"/>
  <c r="F518" i="2"/>
  <c r="I518" i="2" s="1"/>
  <c r="F521" i="2"/>
  <c r="J521" i="2" s="1"/>
  <c r="F525" i="2"/>
  <c r="I525" i="2" s="1"/>
  <c r="F532" i="2"/>
  <c r="J532" i="2" s="1"/>
  <c r="F545" i="2"/>
  <c r="J545" i="2" s="1"/>
  <c r="F549" i="2"/>
  <c r="J549" i="2" s="1"/>
  <c r="J530" i="2"/>
  <c r="F86" i="2"/>
  <c r="I86" i="2" s="1"/>
  <c r="F89" i="2"/>
  <c r="J89" i="2" s="1"/>
  <c r="F559" i="2"/>
  <c r="J559" i="2" s="1"/>
  <c r="F84" i="2"/>
  <c r="J84" i="2" s="1"/>
  <c r="F88" i="2"/>
  <c r="F91" i="2"/>
  <c r="J91" i="2" s="1"/>
  <c r="F94" i="2"/>
  <c r="J94" i="2" s="1"/>
  <c r="J19" i="2"/>
  <c r="F59" i="2"/>
  <c r="J59" i="2" s="1"/>
  <c r="F62" i="2"/>
  <c r="J62" i="2" s="1"/>
  <c r="F66" i="2"/>
  <c r="J66" i="2" s="1"/>
  <c r="F69" i="2"/>
  <c r="J69" i="2" s="1"/>
  <c r="F72" i="2"/>
  <c r="J72" i="2" s="1"/>
  <c r="F76" i="2"/>
  <c r="J76" i="2" s="1"/>
  <c r="F79" i="2"/>
  <c r="I79" i="2" s="1"/>
  <c r="F82" i="2"/>
  <c r="J82" i="2" s="1"/>
  <c r="F218" i="2"/>
  <c r="J218" i="2" s="1"/>
  <c r="F221" i="2"/>
  <c r="J221" i="2" s="1"/>
  <c r="F225" i="2"/>
  <c r="I225" i="2" s="1"/>
  <c r="F241" i="2"/>
  <c r="J241" i="2" s="1"/>
  <c r="F244" i="2"/>
  <c r="I244" i="2" s="1"/>
  <c r="F253" i="2"/>
  <c r="J253" i="2" s="1"/>
  <c r="F256" i="2"/>
  <c r="J256" i="2" s="1"/>
  <c r="F263" i="2"/>
  <c r="J263" i="2" s="1"/>
  <c r="F270" i="2"/>
  <c r="I270" i="2" s="1"/>
  <c r="F273" i="2"/>
  <c r="I273" i="2" s="1"/>
  <c r="F275" i="2"/>
  <c r="J275" i="2" s="1"/>
  <c r="F247" i="2"/>
  <c r="J247" i="2" s="1"/>
  <c r="F6" i="2"/>
  <c r="J6" i="2" s="1"/>
  <c r="F9" i="2"/>
  <c r="J9" i="2" s="1"/>
  <c r="F13" i="2"/>
  <c r="I13" i="2" s="1"/>
  <c r="F17" i="2"/>
  <c r="J17" i="2" s="1"/>
  <c r="F22" i="2"/>
  <c r="J22" i="2" s="1"/>
  <c r="F25" i="2"/>
  <c r="J25" i="2" s="1"/>
  <c r="F28" i="2"/>
  <c r="I28" i="2" s="1"/>
  <c r="F31" i="2"/>
  <c r="J31" i="2" s="1"/>
  <c r="F34" i="2"/>
  <c r="I34" i="2" s="1"/>
  <c r="F38" i="2"/>
  <c r="J38" i="2" s="1"/>
  <c r="F41" i="2"/>
  <c r="J41" i="2" s="1"/>
  <c r="F45" i="2"/>
  <c r="J45" i="2" s="1"/>
  <c r="F49" i="2"/>
  <c r="J49" i="2" s="1"/>
  <c r="F52" i="2"/>
  <c r="J52" i="2" s="1"/>
  <c r="F55" i="2"/>
  <c r="I55" i="2" s="1"/>
  <c r="F58" i="2"/>
  <c r="J58" i="2" s="1"/>
  <c r="F61" i="2"/>
  <c r="J61" i="2" s="1"/>
  <c r="F65" i="2"/>
  <c r="J65" i="2" s="1"/>
  <c r="F68" i="2"/>
  <c r="J68" i="2" s="1"/>
  <c r="F75" i="2"/>
  <c r="I75" i="2" s="1"/>
  <c r="F78" i="2"/>
  <c r="J78" i="2" s="1"/>
  <c r="F81" i="2"/>
  <c r="J81" i="2" s="1"/>
  <c r="F83" i="2"/>
  <c r="J83" i="2" s="1"/>
  <c r="F87" i="2"/>
  <c r="I87" i="2" s="1"/>
  <c r="F90" i="2"/>
  <c r="F93" i="2"/>
  <c r="J93" i="2" s="1"/>
  <c r="F97" i="2"/>
  <c r="J97" i="2" s="1"/>
  <c r="F104" i="2"/>
  <c r="J104" i="2" s="1"/>
  <c r="F108" i="2"/>
  <c r="J108" i="2" s="1"/>
  <c r="F111" i="2"/>
  <c r="I111" i="2" s="1"/>
  <c r="F115" i="2"/>
  <c r="I115" i="2" s="1"/>
  <c r="F118" i="2"/>
  <c r="J118" i="2" s="1"/>
  <c r="F122" i="2"/>
  <c r="J122" i="2" s="1"/>
  <c r="F129" i="2"/>
  <c r="J129" i="2" s="1"/>
  <c r="F132" i="2"/>
  <c r="I132" i="2" s="1"/>
  <c r="F148" i="2"/>
  <c r="J148" i="2" s="1"/>
  <c r="F151" i="2"/>
  <c r="J151" i="2" s="1"/>
  <c r="F154" i="2"/>
  <c r="J154" i="2" s="1"/>
  <c r="F162" i="2"/>
  <c r="J162" i="2" s="1"/>
  <c r="F169" i="2"/>
  <c r="I169" i="2" s="1"/>
  <c r="F172" i="2"/>
  <c r="J172" i="2" s="1"/>
  <c r="F176" i="2"/>
  <c r="J176" i="2" s="1"/>
  <c r="F180" i="2"/>
  <c r="J180" i="2" s="1"/>
  <c r="F183" i="2"/>
  <c r="I183" i="2" s="1"/>
  <c r="F186" i="2"/>
  <c r="J186" i="2" s="1"/>
  <c r="F189" i="2"/>
  <c r="J189" i="2" s="1"/>
  <c r="F192" i="2"/>
  <c r="F195" i="2"/>
  <c r="J195" i="2" s="1"/>
  <c r="F198" i="2"/>
  <c r="J198" i="2" s="1"/>
  <c r="F202" i="2"/>
  <c r="J202" i="2" s="1"/>
  <c r="F210" i="2"/>
  <c r="J210" i="2" s="1"/>
  <c r="F213" i="2"/>
  <c r="J213" i="2" s="1"/>
  <c r="F217" i="2"/>
  <c r="J217" i="2" s="1"/>
  <c r="F224" i="2"/>
  <c r="I224" i="2" s="1"/>
  <c r="F237" i="2"/>
  <c r="J237" i="2" s="1"/>
  <c r="F240" i="2"/>
  <c r="J240" i="2" s="1"/>
  <c r="F243" i="2"/>
  <c r="J243" i="2" s="1"/>
  <c r="F250" i="2"/>
  <c r="J250" i="2" s="1"/>
  <c r="F259" i="2"/>
  <c r="J259" i="2" s="1"/>
  <c r="F262" i="2"/>
  <c r="I262" i="2" s="1"/>
  <c r="F266" i="2"/>
  <c r="J266" i="2" s="1"/>
  <c r="F269" i="2"/>
  <c r="J269" i="2" s="1"/>
  <c r="F272" i="2"/>
  <c r="I272" i="2" s="1"/>
  <c r="F281" i="2"/>
  <c r="F284" i="2"/>
  <c r="J284" i="2" s="1"/>
  <c r="F291" i="2"/>
  <c r="F295" i="2"/>
  <c r="I295" i="2" s="1"/>
  <c r="F298" i="2"/>
  <c r="F302" i="2"/>
  <c r="I302" i="2" s="1"/>
  <c r="F305" i="2"/>
  <c r="J305" i="2" s="1"/>
  <c r="F309" i="2"/>
  <c r="F312" i="2"/>
  <c r="J312" i="2" s="1"/>
  <c r="F315" i="2"/>
  <c r="J315" i="2" s="1"/>
  <c r="F318" i="2"/>
  <c r="I318" i="2" s="1"/>
  <c r="F322" i="2"/>
  <c r="I322" i="2" s="1"/>
  <c r="F328" i="2"/>
  <c r="J328" i="2" s="1"/>
  <c r="F337" i="2"/>
  <c r="I337" i="2" s="1"/>
  <c r="F351" i="2"/>
  <c r="J351" i="2" s="1"/>
  <c r="F358" i="2"/>
  <c r="I358" i="2" s="1"/>
  <c r="F362" i="2"/>
  <c r="I362" i="2" s="1"/>
  <c r="F365" i="2"/>
  <c r="J365" i="2" s="1"/>
  <c r="F369" i="2"/>
  <c r="I369" i="2" s="1"/>
  <c r="F372" i="2"/>
  <c r="F376" i="2"/>
  <c r="J376" i="2" s="1"/>
  <c r="F379" i="2"/>
  <c r="J379" i="2" s="1"/>
  <c r="F383" i="2"/>
  <c r="J383" i="2" s="1"/>
  <c r="F387" i="2"/>
  <c r="J387" i="2" s="1"/>
  <c r="F391" i="2"/>
  <c r="J391" i="2" s="1"/>
  <c r="F403" i="2"/>
  <c r="J403" i="2" s="1"/>
  <c r="F407" i="2"/>
  <c r="J407" i="2" s="1"/>
  <c r="F409" i="2"/>
  <c r="J409" i="2" s="1"/>
  <c r="F414" i="2"/>
  <c r="J414" i="2" s="1"/>
  <c r="F418" i="2"/>
  <c r="J418" i="2" s="1"/>
  <c r="F421" i="2"/>
  <c r="J421" i="2" s="1"/>
  <c r="F425" i="2"/>
  <c r="J425" i="2" s="1"/>
  <c r="F430" i="2"/>
  <c r="J430" i="2" s="1"/>
  <c r="F434" i="2"/>
  <c r="J434" i="2" s="1"/>
  <c r="F441" i="2"/>
  <c r="J441" i="2" s="1"/>
  <c r="F444" i="2"/>
  <c r="J444" i="2" s="1"/>
  <c r="F451" i="2"/>
  <c r="J451" i="2" s="1"/>
  <c r="F454" i="2"/>
  <c r="J454" i="2" s="1"/>
  <c r="F458" i="2"/>
  <c r="J458" i="2" s="1"/>
  <c r="F462" i="2"/>
  <c r="I462" i="2" s="1"/>
  <c r="F465" i="2"/>
  <c r="I465" i="2" s="1"/>
  <c r="F469" i="2"/>
  <c r="I469" i="2" s="1"/>
  <c r="F472" i="2"/>
  <c r="J472" i="2" s="1"/>
  <c r="F476" i="2"/>
  <c r="J476" i="2" s="1"/>
  <c r="F479" i="2"/>
  <c r="J479" i="2" s="1"/>
  <c r="F483" i="2"/>
  <c r="I483" i="2" s="1"/>
  <c r="F486" i="2"/>
  <c r="J486" i="2" s="1"/>
  <c r="F489" i="2"/>
  <c r="I489" i="2" s="1"/>
  <c r="F507" i="2"/>
  <c r="J507" i="2" s="1"/>
  <c r="F510" i="2"/>
  <c r="J510" i="2" s="1"/>
  <c r="F514" i="2"/>
  <c r="I514" i="2" s="1"/>
  <c r="F517" i="2"/>
  <c r="J517" i="2" s="1"/>
  <c r="F524" i="2"/>
  <c r="I524" i="2" s="1"/>
  <c r="F531" i="2"/>
  <c r="I531" i="2" s="1"/>
  <c r="F179" i="2"/>
  <c r="J179" i="2" s="1"/>
  <c r="F182" i="2"/>
  <c r="J182" i="2" s="1"/>
  <c r="F185" i="2"/>
  <c r="J185" i="2" s="1"/>
  <c r="F188" i="2"/>
  <c r="J188" i="2" s="1"/>
  <c r="F191" i="2"/>
  <c r="J191" i="2" s="1"/>
  <c r="F201" i="2"/>
  <c r="I201" i="2" s="1"/>
  <c r="F205" i="2"/>
  <c r="J205" i="2" s="1"/>
  <c r="F209" i="2"/>
  <c r="J209" i="2" s="1"/>
  <c r="F216" i="2"/>
  <c r="J216" i="2" s="1"/>
  <c r="F220" i="2"/>
  <c r="J220" i="2" s="1"/>
  <c r="F223" i="2"/>
  <c r="I223" i="2" s="1"/>
  <c r="F227" i="2"/>
  <c r="J227" i="2" s="1"/>
  <c r="F239" i="2"/>
  <c r="I239" i="2" s="1"/>
  <c r="F242" i="2"/>
  <c r="J242" i="2" s="1"/>
  <c r="F246" i="2"/>
  <c r="J246" i="2" s="1"/>
  <c r="F249" i="2"/>
  <c r="I249" i="2" s="1"/>
  <c r="F255" i="2"/>
  <c r="J255" i="2" s="1"/>
  <c r="F258" i="2"/>
  <c r="F265" i="2"/>
  <c r="J265" i="2" s="1"/>
  <c r="F268" i="2"/>
  <c r="I268" i="2" s="1"/>
  <c r="F4" i="2"/>
  <c r="J4" i="2" s="1"/>
  <c r="F11" i="2"/>
  <c r="J11" i="2" s="1"/>
  <c r="F15" i="2"/>
  <c r="F23" i="2"/>
  <c r="J23" i="2" s="1"/>
  <c r="F33" i="2"/>
  <c r="J33" i="2" s="1"/>
  <c r="F36" i="2"/>
  <c r="F40" i="2"/>
  <c r="J40" i="2" s="1"/>
  <c r="F43" i="2"/>
  <c r="J43" i="2" s="1"/>
  <c r="F47" i="2"/>
  <c r="I47" i="2" s="1"/>
  <c r="F50" i="2"/>
  <c r="J50" i="2" s="1"/>
  <c r="F60" i="2"/>
  <c r="J60" i="2" s="1"/>
  <c r="F63" i="2"/>
  <c r="I63" i="2" s="1"/>
  <c r="F70" i="2"/>
  <c r="J70" i="2" s="1"/>
  <c r="F73" i="2"/>
  <c r="J73" i="2" s="1"/>
  <c r="F85" i="2"/>
  <c r="J85" i="2" s="1"/>
  <c r="F92" i="2"/>
  <c r="J92" i="2" s="1"/>
  <c r="F95" i="2"/>
  <c r="I95" i="2" s="1"/>
  <c r="F99" i="2"/>
  <c r="I99" i="2" s="1"/>
  <c r="F102" i="2"/>
  <c r="J102" i="2" s="1"/>
  <c r="J20" i="2"/>
  <c r="I428" i="2"/>
  <c r="I529" i="2"/>
  <c r="F106" i="2"/>
  <c r="I106" i="2" s="1"/>
  <c r="F109" i="2"/>
  <c r="J109" i="2" s="1"/>
  <c r="F113" i="2"/>
  <c r="I113" i="2" s="1"/>
  <c r="F117" i="2"/>
  <c r="F120" i="2"/>
  <c r="J120" i="2" s="1"/>
  <c r="F124" i="2"/>
  <c r="I124" i="2" s="1"/>
  <c r="F127" i="2"/>
  <c r="I127" i="2" s="1"/>
  <c r="F134" i="2"/>
  <c r="J134" i="2" s="1"/>
  <c r="F137" i="2"/>
  <c r="J137" i="2" s="1"/>
  <c r="F149" i="2"/>
  <c r="J149" i="2" s="1"/>
  <c r="F153" i="2"/>
  <c r="I153" i="2" s="1"/>
  <c r="F157" i="2"/>
  <c r="J157" i="2" s="1"/>
  <c r="F164" i="2"/>
  <c r="J164" i="2" s="1"/>
  <c r="F167" i="2"/>
  <c r="I167" i="2" s="1"/>
  <c r="F171" i="2"/>
  <c r="J171" i="2" s="1"/>
  <c r="F174" i="2"/>
  <c r="J174" i="2" s="1"/>
  <c r="F178" i="2"/>
  <c r="J178" i="2" s="1"/>
  <c r="F181" i="2"/>
  <c r="J181" i="2" s="1"/>
  <c r="F194" i="2"/>
  <c r="I194" i="2" s="1"/>
  <c r="F197" i="2"/>
  <c r="J197" i="2" s="1"/>
  <c r="F200" i="2"/>
  <c r="J200" i="2" s="1"/>
  <c r="F204" i="2"/>
  <c r="J204" i="2" s="1"/>
  <c r="F208" i="2"/>
  <c r="J208" i="2" s="1"/>
  <c r="F212" i="2"/>
  <c r="I212" i="2" s="1"/>
  <c r="F215" i="2"/>
  <c r="I215" i="2" s="1"/>
  <c r="F219" i="2"/>
  <c r="J219" i="2" s="1"/>
  <c r="F222" i="2"/>
  <c r="I222" i="2" s="1"/>
  <c r="F226" i="2"/>
  <c r="J226" i="2" s="1"/>
  <c r="F238" i="2"/>
  <c r="I238" i="2" s="1"/>
  <c r="F245" i="2"/>
  <c r="F248" i="2"/>
  <c r="I248" i="2" s="1"/>
  <c r="F254" i="2"/>
  <c r="J254" i="2" s="1"/>
  <c r="F257" i="2"/>
  <c r="J257" i="2" s="1"/>
  <c r="F264" i="2"/>
  <c r="I264" i="2" s="1"/>
  <c r="F267" i="2"/>
  <c r="J267" i="2" s="1"/>
  <c r="F274" i="2"/>
  <c r="J274" i="2" s="1"/>
  <c r="F276" i="2"/>
  <c r="J276" i="2" s="1"/>
  <c r="F279" i="2"/>
  <c r="F286" i="2"/>
  <c r="J286" i="2" s="1"/>
  <c r="F289" i="2"/>
  <c r="I289" i="2" s="1"/>
  <c r="F293" i="2"/>
  <c r="J293" i="2" s="1"/>
  <c r="F300" i="2"/>
  <c r="I300" i="2" s="1"/>
  <c r="F303" i="2"/>
  <c r="J303" i="2" s="1"/>
  <c r="F307" i="2"/>
  <c r="J307" i="2" s="1"/>
  <c r="F310" i="2"/>
  <c r="J310" i="2" s="1"/>
  <c r="F317" i="2"/>
  <c r="J317" i="2" s="1"/>
  <c r="F320" i="2"/>
  <c r="J320" i="2" s="1"/>
  <c r="F324" i="2"/>
  <c r="I324" i="2" s="1"/>
  <c r="F326" i="2"/>
  <c r="J326" i="2" s="1"/>
  <c r="F335" i="2"/>
  <c r="F339" i="2"/>
  <c r="J339" i="2" s="1"/>
  <c r="F343" i="2"/>
  <c r="J343" i="2" s="1"/>
  <c r="F346" i="2"/>
  <c r="J346" i="2" s="1"/>
  <c r="F349" i="2"/>
  <c r="J349" i="2" s="1"/>
  <c r="F353" i="2"/>
  <c r="J353" i="2" s="1"/>
  <c r="F356" i="2"/>
  <c r="I356" i="2" s="1"/>
  <c r="F360" i="2"/>
  <c r="J360" i="2" s="1"/>
  <c r="F363" i="2"/>
  <c r="J363" i="2" s="1"/>
  <c r="F367" i="2"/>
  <c r="J367" i="2" s="1"/>
  <c r="F374" i="2"/>
  <c r="J374" i="2" s="1"/>
  <c r="F382" i="2"/>
  <c r="I382" i="2" s="1"/>
  <c r="F385" i="2"/>
  <c r="J385" i="2" s="1"/>
  <c r="F389" i="2"/>
  <c r="J389" i="2" s="1"/>
  <c r="F401" i="2"/>
  <c r="J401" i="2" s="1"/>
  <c r="F405" i="2"/>
  <c r="J405" i="2" s="1"/>
  <c r="F413" i="2"/>
  <c r="J413" i="2" s="1"/>
  <c r="F416" i="2"/>
  <c r="I416" i="2" s="1"/>
  <c r="F419" i="2"/>
  <c r="J419" i="2" s="1"/>
  <c r="F423" i="2"/>
  <c r="J423" i="2" s="1"/>
  <c r="F427" i="2"/>
  <c r="J427" i="2" s="1"/>
  <c r="F432" i="2"/>
  <c r="J432" i="2" s="1"/>
  <c r="F436" i="2"/>
  <c r="J436" i="2" s="1"/>
  <c r="F439" i="2"/>
  <c r="I439" i="2" s="1"/>
  <c r="F443" i="2"/>
  <c r="J443" i="2" s="1"/>
  <c r="F446" i="2"/>
  <c r="J446" i="2" s="1"/>
  <c r="F449" i="2"/>
  <c r="J449" i="2" s="1"/>
  <c r="F453" i="2"/>
  <c r="J453" i="2" s="1"/>
  <c r="F456" i="2"/>
  <c r="J456" i="2" s="1"/>
  <c r="F460" i="2"/>
  <c r="J460" i="2" s="1"/>
  <c r="F464" i="2"/>
  <c r="I464" i="2" s="1"/>
  <c r="F467" i="2"/>
  <c r="I467" i="2" s="1"/>
  <c r="F471" i="2"/>
  <c r="J471" i="2" s="1"/>
  <c r="F474" i="2"/>
  <c r="J474" i="2" s="1"/>
  <c r="F478" i="2"/>
  <c r="J478" i="2" s="1"/>
  <c r="F481" i="2"/>
  <c r="J481" i="2" s="1"/>
  <c r="F484" i="2"/>
  <c r="J484" i="2" s="1"/>
  <c r="F505" i="2"/>
  <c r="F576" i="2"/>
  <c r="J576" i="2" s="1"/>
  <c r="F580" i="2"/>
  <c r="J580" i="2" s="1"/>
  <c r="F584" i="2"/>
  <c r="J584" i="2" s="1"/>
  <c r="F158" i="2"/>
  <c r="J158" i="2" s="1"/>
  <c r="F548" i="2"/>
  <c r="J548" i="2" s="1"/>
  <c r="F552" i="2"/>
  <c r="J552" i="2" s="1"/>
  <c r="F555" i="2"/>
  <c r="J555" i="2" s="1"/>
  <c r="F558" i="2"/>
  <c r="J558" i="2" s="1"/>
  <c r="F562" i="2"/>
  <c r="I562" i="2" s="1"/>
  <c r="F566" i="2"/>
  <c r="I566" i="2" s="1"/>
  <c r="I528" i="2"/>
  <c r="F563" i="2"/>
  <c r="J563" i="2" s="1"/>
  <c r="F508" i="2"/>
  <c r="I508" i="2" s="1"/>
  <c r="F512" i="2"/>
  <c r="I512" i="2" s="1"/>
  <c r="F519" i="2"/>
  <c r="J519" i="2" s="1"/>
  <c r="F522" i="2"/>
  <c r="J522" i="2" s="1"/>
  <c r="F526" i="2"/>
  <c r="J526" i="2" s="1"/>
  <c r="F546" i="2"/>
  <c r="J546" i="2" s="1"/>
  <c r="F550" i="2"/>
  <c r="J550" i="2" s="1"/>
  <c r="F553" i="2"/>
  <c r="F556" i="2"/>
  <c r="J556" i="2" s="1"/>
  <c r="F560" i="2"/>
  <c r="J560" i="2" s="1"/>
  <c r="F564" i="2"/>
  <c r="J564" i="2" s="1"/>
  <c r="F568" i="2"/>
  <c r="I568" i="2" s="1"/>
  <c r="F572" i="2"/>
  <c r="J572" i="2" s="1"/>
  <c r="F271" i="2"/>
  <c r="J271" i="2" s="1"/>
  <c r="F277" i="2"/>
  <c r="F280" i="2"/>
  <c r="F283" i="2"/>
  <c r="J283" i="2" s="1"/>
  <c r="F287" i="2"/>
  <c r="J287" i="2" s="1"/>
  <c r="F290" i="2"/>
  <c r="F294" i="2"/>
  <c r="J294" i="2" s="1"/>
  <c r="F297" i="2"/>
  <c r="J297" i="2" s="1"/>
  <c r="F301" i="2"/>
  <c r="I301" i="2" s="1"/>
  <c r="F304" i="2"/>
  <c r="J304" i="2" s="1"/>
  <c r="F308" i="2"/>
  <c r="F311" i="2"/>
  <c r="J311" i="2" s="1"/>
  <c r="F314" i="2"/>
  <c r="J314" i="2" s="1"/>
  <c r="F321" i="2"/>
  <c r="J321" i="2" s="1"/>
  <c r="F325" i="2"/>
  <c r="J325" i="2" s="1"/>
  <c r="F327" i="2"/>
  <c r="J327" i="2" s="1"/>
  <c r="F336" i="2"/>
  <c r="F340" i="2"/>
  <c r="J340" i="2" s="1"/>
  <c r="F344" i="2"/>
  <c r="J344" i="2" s="1"/>
  <c r="F347" i="2"/>
  <c r="J347" i="2" s="1"/>
  <c r="F350" i="2"/>
  <c r="I350" i="2" s="1"/>
  <c r="F354" i="2"/>
  <c r="J354" i="2" s="1"/>
  <c r="F357" i="2"/>
  <c r="J357" i="2" s="1"/>
  <c r="F361" i="2"/>
  <c r="J361" i="2" s="1"/>
  <c r="F364" i="2"/>
  <c r="J364" i="2" s="1"/>
  <c r="F368" i="2"/>
  <c r="J368" i="2" s="1"/>
  <c r="F371" i="2"/>
  <c r="J371" i="2" s="1"/>
  <c r="F375" i="2"/>
  <c r="J375" i="2" s="1"/>
  <c r="F378" i="2"/>
  <c r="J378" i="2" s="1"/>
  <c r="F386" i="2"/>
  <c r="J386" i="2" s="1"/>
  <c r="F390" i="2"/>
  <c r="J390" i="2" s="1"/>
  <c r="F402" i="2"/>
  <c r="J402" i="2" s="1"/>
  <c r="F408" i="2"/>
  <c r="J408" i="2" s="1"/>
  <c r="F417" i="2"/>
  <c r="I417" i="2" s="1"/>
  <c r="F420" i="2"/>
  <c r="I420" i="2" s="1"/>
  <c r="F424" i="2"/>
  <c r="J424" i="2" s="1"/>
  <c r="F429" i="2"/>
  <c r="J429" i="2" s="1"/>
  <c r="F433" i="2"/>
  <c r="J433" i="2" s="1"/>
  <c r="F437" i="2"/>
  <c r="J437" i="2" s="1"/>
  <c r="F440" i="2"/>
  <c r="J440" i="2" s="1"/>
  <c r="F447" i="2"/>
  <c r="J447" i="2" s="1"/>
  <c r="F450" i="2"/>
  <c r="J450" i="2" s="1"/>
  <c r="F457" i="2"/>
  <c r="I457" i="2" s="1"/>
  <c r="F461" i="2"/>
  <c r="J461" i="2" s="1"/>
  <c r="F468" i="2"/>
  <c r="I468" i="2" s="1"/>
  <c r="F475" i="2"/>
  <c r="I475" i="2" s="1"/>
  <c r="F482" i="2"/>
  <c r="J482" i="2" s="1"/>
  <c r="F485" i="2"/>
  <c r="I485" i="2" s="1"/>
  <c r="F488" i="2"/>
  <c r="J488" i="2" s="1"/>
  <c r="F506" i="2"/>
  <c r="J506" i="2" s="1"/>
  <c r="F509" i="2"/>
  <c r="J509" i="2" s="1"/>
  <c r="F513" i="2"/>
  <c r="J513" i="2" s="1"/>
  <c r="F516" i="2"/>
  <c r="I516" i="2" s="1"/>
  <c r="F520" i="2"/>
  <c r="I520" i="2" s="1"/>
  <c r="F523" i="2"/>
  <c r="J523" i="2" s="1"/>
  <c r="F547" i="2"/>
  <c r="I547" i="2" s="1"/>
  <c r="F551" i="2"/>
  <c r="J551" i="2" s="1"/>
  <c r="F554" i="2"/>
  <c r="I554" i="2" s="1"/>
  <c r="F557" i="2"/>
  <c r="J557" i="2" s="1"/>
  <c r="F561" i="2"/>
  <c r="J561" i="2" s="1"/>
  <c r="F565" i="2"/>
  <c r="I565" i="2" s="1"/>
  <c r="F569" i="2"/>
  <c r="J569" i="2" s="1"/>
  <c r="F573" i="2"/>
  <c r="J573" i="2" s="1"/>
  <c r="F577" i="2"/>
  <c r="I577" i="2" s="1"/>
  <c r="F581" i="2"/>
  <c r="J581" i="2" s="1"/>
  <c r="F585" i="2"/>
  <c r="J585" i="2" s="1"/>
  <c r="F570" i="2"/>
  <c r="I570" i="2" s="1"/>
  <c r="F574" i="2"/>
  <c r="F578" i="2"/>
  <c r="I578" i="2" s="1"/>
  <c r="F582" i="2"/>
  <c r="I582" i="2" s="1"/>
  <c r="F586" i="2"/>
  <c r="J586" i="2" s="1"/>
  <c r="F567" i="2"/>
  <c r="I567" i="2" s="1"/>
  <c r="F571" i="2"/>
  <c r="I571" i="2" s="1"/>
  <c r="F575" i="2"/>
  <c r="F579" i="2"/>
  <c r="J579" i="2" s="1"/>
  <c r="F583" i="2"/>
  <c r="J583" i="2" s="1"/>
  <c r="F587" i="2"/>
  <c r="F57" i="2"/>
  <c r="J57" i="2" s="1"/>
  <c r="F160" i="2"/>
  <c r="I160" i="2" s="1"/>
  <c r="F533" i="2"/>
  <c r="I533" i="2" s="1"/>
  <c r="F527" i="2"/>
  <c r="J98" i="2"/>
  <c r="F159" i="2"/>
  <c r="J133" i="2" l="1"/>
  <c r="I345" i="2"/>
  <c r="I643" i="2"/>
  <c r="I130" i="2"/>
  <c r="J298" i="2"/>
  <c r="I298" i="2"/>
  <c r="I587" i="2"/>
  <c r="J587" i="2"/>
  <c r="J90" i="2"/>
  <c r="I90" i="2"/>
  <c r="J88" i="2"/>
  <c r="I88" i="2"/>
  <c r="J192" i="2"/>
  <c r="I192" i="2"/>
  <c r="J117" i="2"/>
  <c r="I117" i="2"/>
  <c r="J299" i="2"/>
  <c r="I299" i="2"/>
  <c r="J116" i="2"/>
  <c r="I116" i="2"/>
  <c r="J291" i="2"/>
  <c r="I291" i="2"/>
  <c r="J290" i="2"/>
  <c r="I290" i="2"/>
  <c r="J309" i="2"/>
  <c r="I309" i="2"/>
  <c r="J308" i="2"/>
  <c r="I308" i="2"/>
  <c r="J36" i="2"/>
  <c r="I36" i="2"/>
  <c r="J245" i="2"/>
  <c r="I245" i="2"/>
  <c r="J56" i="2"/>
  <c r="I56" i="2"/>
  <c r="J335" i="2"/>
  <c r="I335" i="2"/>
  <c r="J336" i="2"/>
  <c r="I336" i="2"/>
  <c r="J334" i="2"/>
  <c r="I334" i="2"/>
  <c r="J280" i="2"/>
  <c r="I280" i="2"/>
  <c r="J279" i="2"/>
  <c r="I279" i="2"/>
  <c r="J281" i="2"/>
  <c r="I281" i="2"/>
  <c r="J277" i="2"/>
  <c r="I277" i="2"/>
  <c r="J470" i="2"/>
  <c r="I470" i="2"/>
  <c r="J258" i="2"/>
  <c r="I258" i="2"/>
  <c r="J372" i="2"/>
  <c r="I372" i="2"/>
  <c r="J553" i="2"/>
  <c r="I553" i="2"/>
  <c r="J505" i="2"/>
  <c r="I505" i="2"/>
  <c r="J384" i="2"/>
  <c r="I384" i="2"/>
  <c r="J574" i="2"/>
  <c r="I574" i="2"/>
  <c r="J575" i="2"/>
  <c r="I575" i="2"/>
  <c r="J101" i="2"/>
  <c r="J366" i="2"/>
  <c r="I373" i="2"/>
  <c r="I152" i="2"/>
  <c r="J348" i="2"/>
  <c r="I452" i="2"/>
  <c r="J463" i="2"/>
  <c r="J35" i="2"/>
  <c r="I112" i="2"/>
  <c r="J448" i="2"/>
  <c r="I341" i="2"/>
  <c r="I166" i="2"/>
  <c r="I207" i="2"/>
  <c r="I126" i="2"/>
  <c r="I359" i="2"/>
  <c r="I455" i="2"/>
  <c r="J119" i="2"/>
  <c r="J155" i="2"/>
  <c r="J105" i="2"/>
  <c r="J362" i="2"/>
  <c r="J100" i="2"/>
  <c r="I458" i="2"/>
  <c r="I391" i="2"/>
  <c r="J32" i="2"/>
  <c r="J74" i="2"/>
  <c r="J515" i="2"/>
  <c r="J168" i="2"/>
  <c r="I486" i="2"/>
  <c r="I430" i="2"/>
  <c r="I16" i="2"/>
  <c r="I352" i="2"/>
  <c r="J338" i="2"/>
  <c r="I426" i="2"/>
  <c r="I199" i="2"/>
  <c r="I128" i="2"/>
  <c r="I173" i="2"/>
  <c r="J422" i="2"/>
  <c r="J123" i="2"/>
  <c r="I412" i="2"/>
  <c r="J177" i="2"/>
  <c r="J203" i="2"/>
  <c r="J136" i="2"/>
  <c r="I480" i="2"/>
  <c r="I370" i="2"/>
  <c r="I163" i="2"/>
  <c r="I7" i="2"/>
  <c r="I44" i="2"/>
  <c r="J190" i="2"/>
  <c r="I466" i="2"/>
  <c r="I459" i="2"/>
  <c r="I442" i="2"/>
  <c r="I355" i="2"/>
  <c r="J292" i="2"/>
  <c r="J47" i="2"/>
  <c r="I288" i="2"/>
  <c r="J416" i="2"/>
  <c r="I12" i="2"/>
  <c r="J487" i="2"/>
  <c r="I170" i="2"/>
  <c r="J196" i="2"/>
  <c r="J377" i="2"/>
  <c r="I184" i="2"/>
  <c r="J211" i="2"/>
  <c r="J37" i="2"/>
  <c r="J435" i="2"/>
  <c r="I24" i="2"/>
  <c r="I197" i="2"/>
  <c r="J15" i="2"/>
  <c r="I15" i="2"/>
  <c r="I187" i="2"/>
  <c r="J193" i="2"/>
  <c r="J415" i="2"/>
  <c r="I62" i="2"/>
  <c r="J13" i="2"/>
  <c r="J53" i="2"/>
  <c r="J26" i="2"/>
  <c r="I41" i="2"/>
  <c r="I214" i="2"/>
  <c r="I191" i="2"/>
  <c r="J153" i="2"/>
  <c r="J518" i="2"/>
  <c r="J86" i="2"/>
  <c r="J77" i="2"/>
  <c r="J39" i="2"/>
  <c r="J21" i="2"/>
  <c r="I328" i="2"/>
  <c r="J296" i="2"/>
  <c r="J131" i="2"/>
  <c r="J369" i="2"/>
  <c r="J465" i="2"/>
  <c r="J34" i="2"/>
  <c r="J183" i="2"/>
  <c r="I210" i="2"/>
  <c r="J87" i="2"/>
  <c r="I61" i="2"/>
  <c r="J51" i="2"/>
  <c r="J473" i="2"/>
  <c r="J431" i="2"/>
  <c r="I388" i="2"/>
  <c r="I27" i="2"/>
  <c r="J273" i="2"/>
  <c r="I125" i="2"/>
  <c r="J71" i="2"/>
  <c r="J477" i="2"/>
  <c r="I45" i="2"/>
  <c r="I54" i="2"/>
  <c r="J225" i="2"/>
  <c r="I10" i="2"/>
  <c r="I165" i="2"/>
  <c r="I478" i="2"/>
  <c r="I3" i="2"/>
  <c r="J511" i="2"/>
  <c r="J103" i="2"/>
  <c r="J48" i="2"/>
  <c r="I17" i="2"/>
  <c r="I96" i="2"/>
  <c r="I449" i="2"/>
  <c r="J438" i="2"/>
  <c r="I397" i="2"/>
  <c r="J404" i="2"/>
  <c r="I419" i="2"/>
  <c r="I72" i="2"/>
  <c r="J420" i="2"/>
  <c r="I445" i="2"/>
  <c r="J238" i="2"/>
  <c r="I427" i="2"/>
  <c r="I305" i="2"/>
  <c r="J301" i="2"/>
  <c r="I200" i="2"/>
  <c r="J462" i="2"/>
  <c r="J201" i="2"/>
  <c r="I407" i="2"/>
  <c r="I576" i="2"/>
  <c r="I371" i="2"/>
  <c r="I5" i="2"/>
  <c r="I451" i="2"/>
  <c r="I220" i="2"/>
  <c r="I560" i="2"/>
  <c r="I282" i="2"/>
  <c r="I509" i="2"/>
  <c r="I519" i="2"/>
  <c r="I558" i="2"/>
  <c r="J306" i="2"/>
  <c r="I30" i="2"/>
  <c r="I42" i="2"/>
  <c r="I504" i="2"/>
  <c r="I266" i="2"/>
  <c r="J278" i="2"/>
  <c r="J382" i="2"/>
  <c r="I490" i="2"/>
  <c r="I285" i="2"/>
  <c r="I8" i="2"/>
  <c r="I313" i="2"/>
  <c r="J132" i="2"/>
  <c r="I80" i="2"/>
  <c r="I390" i="2"/>
  <c r="I135" i="2"/>
  <c r="I360" i="2"/>
  <c r="I175" i="2"/>
  <c r="J99" i="2"/>
  <c r="I517" i="2"/>
  <c r="I361" i="2"/>
  <c r="I326" i="2"/>
  <c r="I94" i="2"/>
  <c r="J14" i="2"/>
  <c r="I327" i="2"/>
  <c r="I107" i="2"/>
  <c r="J212" i="2"/>
  <c r="J111" i="2"/>
  <c r="I555" i="2"/>
  <c r="I532" i="2"/>
  <c r="J524" i="2"/>
  <c r="I114" i="2"/>
  <c r="J483" i="2"/>
  <c r="J358" i="2"/>
  <c r="I319" i="2"/>
  <c r="J322" i="2"/>
  <c r="J150" i="2"/>
  <c r="J582" i="2"/>
  <c r="I484" i="2"/>
  <c r="I40" i="2"/>
  <c r="I180" i="2"/>
  <c r="J295" i="2"/>
  <c r="I148" i="2"/>
  <c r="J566" i="2"/>
  <c r="I425" i="2"/>
  <c r="J514" i="2"/>
  <c r="I11" i="2"/>
  <c r="I185" i="2"/>
  <c r="I584" i="2"/>
  <c r="I456" i="2"/>
  <c r="I243" i="2"/>
  <c r="J356" i="2"/>
  <c r="I353" i="2"/>
  <c r="J79" i="2"/>
  <c r="I421" i="2"/>
  <c r="J138" i="2"/>
  <c r="J525" i="2"/>
  <c r="I97" i="2"/>
  <c r="J18" i="2"/>
  <c r="J570" i="2"/>
  <c r="I46" i="2"/>
  <c r="J316" i="2"/>
  <c r="I275" i="2"/>
  <c r="I259" i="2"/>
  <c r="I110" i="2"/>
  <c r="I76" i="2"/>
  <c r="J554" i="2"/>
  <c r="J160" i="2"/>
  <c r="I242" i="2"/>
  <c r="J67" i="2"/>
  <c r="J512" i="2"/>
  <c r="I552" i="2"/>
  <c r="I276" i="2"/>
  <c r="J64" i="2"/>
  <c r="J169" i="2"/>
  <c r="I227" i="2"/>
  <c r="I323" i="2"/>
  <c r="I545" i="2"/>
  <c r="J28" i="2"/>
  <c r="J224" i="2"/>
  <c r="I172" i="2"/>
  <c r="I78" i="2"/>
  <c r="I29" i="2"/>
  <c r="I315" i="2"/>
  <c r="I549" i="2"/>
  <c r="J268" i="2"/>
  <c r="I198" i="2"/>
  <c r="J239" i="2"/>
  <c r="I121" i="2"/>
  <c r="I218" i="2"/>
  <c r="I237" i="2"/>
  <c r="I104" i="2"/>
  <c r="I31" i="2"/>
  <c r="I161" i="2"/>
  <c r="I257" i="2"/>
  <c r="J300" i="2"/>
  <c r="I59" i="2"/>
  <c r="I376" i="2"/>
  <c r="I312" i="2"/>
  <c r="I385" i="2"/>
  <c r="I479" i="2"/>
  <c r="I157" i="2"/>
  <c r="I557" i="2"/>
  <c r="I510" i="2"/>
  <c r="I4" i="2"/>
  <c r="I263" i="2"/>
  <c r="I521" i="2"/>
  <c r="I221" i="2"/>
  <c r="I205" i="2"/>
  <c r="I120" i="2"/>
  <c r="I6" i="2"/>
  <c r="I33" i="2"/>
  <c r="J464" i="2"/>
  <c r="J215" i="2"/>
  <c r="J318" i="2"/>
  <c r="I450" i="2"/>
  <c r="I89" i="2"/>
  <c r="I102" i="2"/>
  <c r="I583" i="2"/>
  <c r="I179" i="2"/>
  <c r="I303" i="2"/>
  <c r="I586" i="2"/>
  <c r="I91" i="2"/>
  <c r="I60" i="2"/>
  <c r="I82" i="2"/>
  <c r="I85" i="2"/>
  <c r="I579" i="2"/>
  <c r="I405" i="2"/>
  <c r="J264" i="2"/>
  <c r="I585" i="2"/>
  <c r="I454" i="2"/>
  <c r="J337" i="2"/>
  <c r="I284" i="2"/>
  <c r="I217" i="2"/>
  <c r="I162" i="2"/>
  <c r="J475" i="2"/>
  <c r="J417" i="2"/>
  <c r="J124" i="2"/>
  <c r="I559" i="2"/>
  <c r="I389" i="2"/>
  <c r="I339" i="2"/>
  <c r="I286" i="2"/>
  <c r="I226" i="2"/>
  <c r="I403" i="2"/>
  <c r="I255" i="2"/>
  <c r="I182" i="2"/>
  <c r="I171" i="2"/>
  <c r="I43" i="2"/>
  <c r="J244" i="2"/>
  <c r="I195" i="2"/>
  <c r="I129" i="2"/>
  <c r="J75" i="2"/>
  <c r="I188" i="2"/>
  <c r="I506" i="2"/>
  <c r="I219" i="2"/>
  <c r="I84" i="2"/>
  <c r="I434" i="2"/>
  <c r="J489" i="2"/>
  <c r="I307" i="2"/>
  <c r="I164" i="2"/>
  <c r="I367" i="2"/>
  <c r="J55" i="2"/>
  <c r="I365" i="2"/>
  <c r="I246" i="2"/>
  <c r="I447" i="2"/>
  <c r="I209" i="2"/>
  <c r="J262" i="2"/>
  <c r="I189" i="2"/>
  <c r="I122" i="2"/>
  <c r="I256" i="2"/>
  <c r="I253" i="2"/>
  <c r="I241" i="2"/>
  <c r="J469" i="2"/>
  <c r="I357" i="2"/>
  <c r="I556" i="2"/>
  <c r="I474" i="2"/>
  <c r="I269" i="2"/>
  <c r="I176" i="2"/>
  <c r="I81" i="2"/>
  <c r="I66" i="2"/>
  <c r="I202" i="2"/>
  <c r="I108" i="2"/>
  <c r="I9" i="2"/>
  <c r="I240" i="2"/>
  <c r="I38" i="2"/>
  <c r="I386" i="2"/>
  <c r="I304" i="2"/>
  <c r="I446" i="2"/>
  <c r="I83" i="2"/>
  <c r="J270" i="2"/>
  <c r="J63" i="2"/>
  <c r="I69" i="2"/>
  <c r="J272" i="2"/>
  <c r="I58" i="2"/>
  <c r="I65" i="2"/>
  <c r="J577" i="2"/>
  <c r="I440" i="2"/>
  <c r="J324" i="2"/>
  <c r="I378" i="2"/>
  <c r="J439" i="2"/>
  <c r="I22" i="2"/>
  <c r="J468" i="2"/>
  <c r="I149" i="2"/>
  <c r="J571" i="2"/>
  <c r="J508" i="2"/>
  <c r="J467" i="2"/>
  <c r="J547" i="2"/>
  <c r="I297" i="2"/>
  <c r="I57" i="2"/>
  <c r="J302" i="2"/>
  <c r="I49" i="2"/>
  <c r="J350" i="2"/>
  <c r="J113" i="2"/>
  <c r="I154" i="2"/>
  <c r="I444" i="2"/>
  <c r="I213" i="2"/>
  <c r="I186" i="2"/>
  <c r="I118" i="2"/>
  <c r="I93" i="2"/>
  <c r="I414" i="2"/>
  <c r="I383" i="2"/>
  <c r="I472" i="2"/>
  <c r="I265" i="2"/>
  <c r="J95" i="2"/>
  <c r="I68" i="2"/>
  <c r="I52" i="2"/>
  <c r="I25" i="2"/>
  <c r="I546" i="2"/>
  <c r="I216" i="2"/>
  <c r="J249" i="2"/>
  <c r="I250" i="2"/>
  <c r="J248" i="2"/>
  <c r="I254" i="2"/>
  <c r="I409" i="2"/>
  <c r="I441" i="2"/>
  <c r="J223" i="2"/>
  <c r="J520" i="2"/>
  <c r="J106" i="2"/>
  <c r="I351" i="2"/>
  <c r="I267" i="2"/>
  <c r="I134" i="2"/>
  <c r="I433" i="2"/>
  <c r="I23" i="2"/>
  <c r="J115" i="2"/>
  <c r="J578" i="2"/>
  <c r="I379" i="2"/>
  <c r="I151" i="2"/>
  <c r="I174" i="2"/>
  <c r="I50" i="2"/>
  <c r="I92" i="2"/>
  <c r="J531" i="2"/>
  <c r="I432" i="2"/>
  <c r="I247" i="2"/>
  <c r="I408" i="2"/>
  <c r="I354" i="2"/>
  <c r="I274" i="2"/>
  <c r="I73" i="2"/>
  <c r="I418" i="2"/>
  <c r="I387" i="2"/>
  <c r="I507" i="2"/>
  <c r="I476" i="2"/>
  <c r="I349" i="2"/>
  <c r="I181" i="2"/>
  <c r="I548" i="2"/>
  <c r="I550" i="2"/>
  <c r="I581" i="2"/>
  <c r="I551" i="2"/>
  <c r="I325" i="2"/>
  <c r="I443" i="2"/>
  <c r="I471" i="2"/>
  <c r="I413" i="2"/>
  <c r="I208" i="2"/>
  <c r="I460" i="2"/>
  <c r="I317" i="2"/>
  <c r="J289" i="2"/>
  <c r="I572" i="2"/>
  <c r="I488" i="2"/>
  <c r="I343" i="2"/>
  <c r="I569" i="2"/>
  <c r="I347" i="2"/>
  <c r="I563" i="2"/>
  <c r="I461" i="2"/>
  <c r="I344" i="2"/>
  <c r="J533" i="2"/>
  <c r="I271" i="2"/>
  <c r="J567" i="2"/>
  <c r="I573" i="2"/>
  <c r="I158" i="2"/>
  <c r="I436" i="2"/>
  <c r="I374" i="2"/>
  <c r="I346" i="2"/>
  <c r="I320" i="2"/>
  <c r="I293" i="2"/>
  <c r="I375" i="2"/>
  <c r="I294" i="2"/>
  <c r="I437" i="2"/>
  <c r="I523" i="2"/>
  <c r="I70" i="2"/>
  <c r="I321" i="2"/>
  <c r="I204" i="2"/>
  <c r="I178" i="2"/>
  <c r="I137" i="2"/>
  <c r="I109" i="2"/>
  <c r="I522" i="2"/>
  <c r="J222" i="2"/>
  <c r="J194" i="2"/>
  <c r="J167" i="2"/>
  <c r="J127" i="2"/>
  <c r="J562" i="2"/>
  <c r="I561" i="2"/>
  <c r="I482" i="2"/>
  <c r="I402" i="2"/>
  <c r="I564" i="2"/>
  <c r="I423" i="2"/>
  <c r="I401" i="2"/>
  <c r="I363" i="2"/>
  <c r="I481" i="2"/>
  <c r="I453" i="2"/>
  <c r="I364" i="2"/>
  <c r="I513" i="2"/>
  <c r="I424" i="2"/>
  <c r="I580" i="2"/>
  <c r="I310" i="2"/>
  <c r="I311" i="2"/>
  <c r="I283" i="2"/>
  <c r="J568" i="2"/>
  <c r="I526" i="2"/>
  <c r="J565" i="2"/>
  <c r="J516" i="2"/>
  <c r="J485" i="2"/>
  <c r="J457" i="2"/>
  <c r="I314" i="2"/>
  <c r="I287" i="2"/>
  <c r="I429" i="2"/>
  <c r="I368" i="2"/>
  <c r="I340" i="2"/>
  <c r="I527" i="2"/>
  <c r="J527" i="2"/>
  <c r="J159" i="2"/>
  <c r="I159" i="2"/>
</calcChain>
</file>

<file path=xl/sharedStrings.xml><?xml version="1.0" encoding="utf-8"?>
<sst xmlns="http://schemas.openxmlformats.org/spreadsheetml/2006/main" count="2692" uniqueCount="1472">
  <si>
    <t>1.0.0</t>
  </si>
  <si>
    <t>1.1.0</t>
  </si>
  <si>
    <t>1.1.1</t>
  </si>
  <si>
    <t>1.1.2</t>
  </si>
  <si>
    <t>1.1.3</t>
  </si>
  <si>
    <t>2.0.0</t>
  </si>
  <si>
    <t>2.1.0</t>
  </si>
  <si>
    <t>2.1.1</t>
  </si>
  <si>
    <t>2.1.2</t>
  </si>
  <si>
    <t>2.1.3</t>
  </si>
  <si>
    <t>2.1.4</t>
  </si>
  <si>
    <t>2.2.0</t>
  </si>
  <si>
    <t>Network Devices</t>
  </si>
  <si>
    <t>2.2.1</t>
  </si>
  <si>
    <t>2.2.2</t>
  </si>
  <si>
    <t>2.2.3</t>
  </si>
  <si>
    <t>2.2.4</t>
  </si>
  <si>
    <t>2.3.0</t>
  </si>
  <si>
    <t>2.3.1</t>
  </si>
  <si>
    <t>2.3.2</t>
  </si>
  <si>
    <t>2.3.3</t>
  </si>
  <si>
    <t>2.3.4</t>
  </si>
  <si>
    <t>2.4.0</t>
  </si>
  <si>
    <t>2.4.1</t>
  </si>
  <si>
    <t>2.4.2</t>
  </si>
  <si>
    <t>2.4.3</t>
  </si>
  <si>
    <t>2.5.0</t>
  </si>
  <si>
    <t>2.5.1</t>
  </si>
  <si>
    <t>2.5.2</t>
  </si>
  <si>
    <t>2.5.3</t>
  </si>
  <si>
    <t>OSI Model Facts</t>
  </si>
  <si>
    <t>2.5.4</t>
  </si>
  <si>
    <t>3.0.0</t>
  </si>
  <si>
    <t>3.1.0</t>
  </si>
  <si>
    <t>3.1.1</t>
  </si>
  <si>
    <t>3.1.2</t>
  </si>
  <si>
    <t>IP Address Facts</t>
  </si>
  <si>
    <t>3.1.3</t>
  </si>
  <si>
    <t>3.1.4</t>
  </si>
  <si>
    <t>3.1.5</t>
  </si>
  <si>
    <t>3.2.0</t>
  </si>
  <si>
    <t>3.2.1</t>
  </si>
  <si>
    <t>3.2.2</t>
  </si>
  <si>
    <t>3.2.3</t>
  </si>
  <si>
    <t>3.3.0</t>
  </si>
  <si>
    <t>3.3.1</t>
  </si>
  <si>
    <t>3.3.2</t>
  </si>
  <si>
    <t>3.3.3</t>
  </si>
  <si>
    <t>3.3.4</t>
  </si>
  <si>
    <t>Subnetting Facts</t>
  </si>
  <si>
    <t>4.0.0</t>
  </si>
  <si>
    <t>4.1.0</t>
  </si>
  <si>
    <t>4.1.1</t>
  </si>
  <si>
    <t>4.1.2</t>
  </si>
  <si>
    <t>4.1.3</t>
  </si>
  <si>
    <t>4.2.0</t>
  </si>
  <si>
    <t>4.2.1</t>
  </si>
  <si>
    <t>4.2.2</t>
  </si>
  <si>
    <t>4.2.3</t>
  </si>
  <si>
    <t>4.3.0</t>
  </si>
  <si>
    <t>4.3.1</t>
  </si>
  <si>
    <t>IPv6 Protocol Review</t>
  </si>
  <si>
    <t>4.3.2</t>
  </si>
  <si>
    <t>5.0.0</t>
  </si>
  <si>
    <t>5.1.0</t>
  </si>
  <si>
    <t>5.1.1</t>
  </si>
  <si>
    <t>5.1.2</t>
  </si>
  <si>
    <t>5.1.3</t>
  </si>
  <si>
    <t>5.2.0</t>
  </si>
  <si>
    <t>5.2.1</t>
  </si>
  <si>
    <t>5.2.2</t>
  </si>
  <si>
    <t>5.2.3</t>
  </si>
  <si>
    <t>5.2.4</t>
  </si>
  <si>
    <t>5.3.0</t>
  </si>
  <si>
    <t>5.3.1</t>
  </si>
  <si>
    <t>5.3.2</t>
  </si>
  <si>
    <t>5.3.3</t>
  </si>
  <si>
    <t>5.3.4</t>
  </si>
  <si>
    <t>5.3.5</t>
  </si>
  <si>
    <t>5.3.6</t>
  </si>
  <si>
    <t>5.3.7</t>
  </si>
  <si>
    <t>5.4.0</t>
  </si>
  <si>
    <t>5.4.1</t>
  </si>
  <si>
    <t>5.4.2</t>
  </si>
  <si>
    <t>5.4.3</t>
  </si>
  <si>
    <t>5.4.4</t>
  </si>
  <si>
    <t>5.4.5</t>
  </si>
  <si>
    <t>5.5.0</t>
  </si>
  <si>
    <t>5.5.1</t>
  </si>
  <si>
    <t>5.5.2</t>
  </si>
  <si>
    <t>5.5.3</t>
  </si>
  <si>
    <t>5.5.4</t>
  </si>
  <si>
    <t>5.5.5</t>
  </si>
  <si>
    <t>5.6.0</t>
  </si>
  <si>
    <t>5.6.1</t>
  </si>
  <si>
    <t>5.6.2</t>
  </si>
  <si>
    <t>5.6.3</t>
  </si>
  <si>
    <t>5.6.4</t>
  </si>
  <si>
    <t>5.7.0</t>
  </si>
  <si>
    <t>5.7.1</t>
  </si>
  <si>
    <t>5.7.2</t>
  </si>
  <si>
    <t>5.7.3</t>
  </si>
  <si>
    <t>6.0.0</t>
  </si>
  <si>
    <t>6.1.0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</si>
  <si>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</si>
  <si>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</si>
  <si>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</si>
  <si>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</si>
  <si>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</si>
  <si>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</si>
  <si>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</si>
  <si>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</si>
  <si>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6.2.0</t>
  </si>
  <si>
    <t>6.2.1</t>
  </si>
  <si>
    <t>6.2.2</t>
  </si>
  <si>
    <t>6.2.3</t>
  </si>
  <si>
    <t>6.2.4</t>
  </si>
  <si>
    <t>6.2.5</t>
  </si>
  <si>
    <t>6.3.0</t>
  </si>
  <si>
    <t>6.3.1</t>
  </si>
  <si>
    <t>6.3.2</t>
  </si>
  <si>
    <t>6.3.3</t>
  </si>
  <si>
    <t>6.3.4</t>
  </si>
  <si>
    <t>6.3.5</t>
  </si>
  <si>
    <t>6.3.6</t>
  </si>
  <si>
    <t>6.3.7</t>
  </si>
  <si>
    <t>6.4.0</t>
  </si>
  <si>
    <t>6.4.1</t>
  </si>
  <si>
    <t>VLAN Overview</t>
  </si>
  <si>
    <t>6.4.2</t>
  </si>
  <si>
    <t>VLAN Facts</t>
  </si>
  <si>
    <t>6.4.3</t>
  </si>
  <si>
    <t>Configuring VLANs</t>
  </si>
  <si>
    <t>6.4.4</t>
  </si>
  <si>
    <t>6.4.5</t>
  </si>
  <si>
    <t>6.4.6</t>
  </si>
  <si>
    <t>6.5.0</t>
  </si>
  <si>
    <t>6.5.1</t>
  </si>
  <si>
    <t>6.5.2</t>
  </si>
  <si>
    <t>6.5.3</t>
  </si>
  <si>
    <t>6.5.4</t>
  </si>
  <si>
    <t>6.5.5</t>
  </si>
  <si>
    <t>6.5.6</t>
  </si>
  <si>
    <t>6.5.7</t>
  </si>
  <si>
    <t>6.6.0</t>
  </si>
  <si>
    <t>6.6.1</t>
  </si>
  <si>
    <t>6.6.2</t>
  </si>
  <si>
    <t>6.6.3</t>
  </si>
  <si>
    <t>6.6.4</t>
  </si>
  <si>
    <t>6.6.5</t>
  </si>
  <si>
    <t>6.6.6</t>
  </si>
  <si>
    <t>6.7.0</t>
  </si>
  <si>
    <t>6.7.1</t>
  </si>
  <si>
    <t>6.7.2</t>
  </si>
  <si>
    <t>6.7.3</t>
  </si>
  <si>
    <t>7.0.0</t>
  </si>
  <si>
    <t>7.1.0</t>
  </si>
  <si>
    <t>7.1.1</t>
  </si>
  <si>
    <t>7.1.2</t>
  </si>
  <si>
    <t>7.1.3</t>
  </si>
  <si>
    <t>7.2.0</t>
  </si>
  <si>
    <t>7.2.2</t>
  </si>
  <si>
    <t>7.2.3</t>
  </si>
  <si>
    <t>7.2.4</t>
  </si>
  <si>
    <t>7.2.5</t>
  </si>
  <si>
    <t>7.3.0</t>
  </si>
  <si>
    <t>7.3.1</t>
  </si>
  <si>
    <t>7.3.2</t>
  </si>
  <si>
    <t>7.3.3</t>
  </si>
  <si>
    <t>7.3.4</t>
  </si>
  <si>
    <t>7.4.0</t>
  </si>
  <si>
    <t>7.4.1</t>
  </si>
  <si>
    <t>7.4.2</t>
  </si>
  <si>
    <t>7.4.3</t>
  </si>
  <si>
    <t>7.4.4</t>
  </si>
  <si>
    <t>7.4.5</t>
  </si>
  <si>
    <t>7.5.0</t>
  </si>
  <si>
    <t>7.5.1</t>
  </si>
  <si>
    <t>7.5.2</t>
  </si>
  <si>
    <t>7.5.3</t>
  </si>
  <si>
    <t>8.0.0</t>
  </si>
  <si>
    <t>8.1.0</t>
  </si>
  <si>
    <t>8.1.1</t>
  </si>
  <si>
    <t>8.1.2</t>
  </si>
  <si>
    <t>8.1.3</t>
  </si>
  <si>
    <t>8.1.4</t>
  </si>
  <si>
    <t>8.1.5</t>
  </si>
  <si>
    <t>8.1.6</t>
  </si>
  <si>
    <t>8.2.0</t>
  </si>
  <si>
    <t>8.2.1</t>
  </si>
  <si>
    <t>8.2.2</t>
  </si>
  <si>
    <t>8.2.3</t>
  </si>
  <si>
    <t>8.2.4</t>
  </si>
  <si>
    <t>8.2.5</t>
  </si>
  <si>
    <t>8.3.0</t>
  </si>
  <si>
    <t>8.3.1</t>
  </si>
  <si>
    <t>8.3.2</t>
  </si>
  <si>
    <t>8.3.3</t>
  </si>
  <si>
    <t>8.3.4</t>
  </si>
  <si>
    <t>NAT Facts</t>
  </si>
  <si>
    <t>9.0.0</t>
  </si>
  <si>
    <t>9.1.0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</si>
  <si>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</si>
  <si>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</si>
  <si>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</si>
  <si>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</si>
  <si>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</si>
  <si>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</si>
  <si>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</si>
  <si>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</si>
  <si>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9.2.0</t>
  </si>
  <si>
    <t>9.2.1</t>
  </si>
  <si>
    <t>9.2.2</t>
  </si>
  <si>
    <t>9.2.3</t>
  </si>
  <si>
    <t>9.2.4</t>
  </si>
  <si>
    <t>9.2.5</t>
  </si>
  <si>
    <t>9.2.6</t>
  </si>
  <si>
    <t>9.3.0</t>
  </si>
  <si>
    <t>9.3.1</t>
  </si>
  <si>
    <t>9.3.2</t>
  </si>
  <si>
    <t>9.3.3</t>
  </si>
  <si>
    <t>9.3.4</t>
  </si>
  <si>
    <t>10.0.0</t>
  </si>
  <si>
    <t>10.1.0</t>
  </si>
  <si>
    <t>10.1.1</t>
  </si>
  <si>
    <t>11.0.0</t>
  </si>
  <si>
    <t>11.1.0</t>
  </si>
  <si>
    <t>11.1.1</t>
  </si>
  <si>
    <t>11.1.2</t>
  </si>
  <si>
    <t>11.1.3</t>
  </si>
  <si>
    <t>11.1.4</t>
  </si>
  <si>
    <t>11.2.0</t>
  </si>
  <si>
    <t>11.2.1</t>
  </si>
  <si>
    <t>11.2.2</t>
  </si>
  <si>
    <t>11.2.3</t>
  </si>
  <si>
    <t>11.3.0</t>
  </si>
  <si>
    <t>11.3.1</t>
  </si>
  <si>
    <t>11.3.2</t>
  </si>
  <si>
    <t>11.3.3</t>
  </si>
  <si>
    <t>11.4.0</t>
  </si>
  <si>
    <t>11.4.1</t>
  </si>
  <si>
    <t>11.4.2</t>
  </si>
  <si>
    <t>11.4.3</t>
  </si>
  <si>
    <t>11.4.4</t>
  </si>
  <si>
    <t>11.4.5</t>
  </si>
  <si>
    <t>VPN Facts</t>
  </si>
  <si>
    <t>A.0.0</t>
  </si>
  <si>
    <t>A.1.1</t>
  </si>
  <si>
    <t>A.1.2</t>
  </si>
  <si>
    <t>How to take the Certification Exam</t>
  </si>
  <si>
    <t>A.1.3</t>
  </si>
  <si>
    <t>Certification FAQs</t>
  </si>
  <si>
    <t>B.0.0</t>
  </si>
  <si>
    <t>B.1.1</t>
  </si>
  <si>
    <t>B.1.2</t>
  </si>
  <si>
    <t>B.1.3</t>
  </si>
  <si>
    <t>Exam FAQs</t>
  </si>
  <si>
    <t>How to Register for an Exam</t>
  </si>
  <si>
    <t>Exam-taking Hints and Tips</t>
  </si>
  <si>
    <t>7.2.1</t>
  </si>
  <si>
    <t>4.3.3</t>
  </si>
  <si>
    <t>4.4.0</t>
  </si>
  <si>
    <t>4.4.1</t>
  </si>
  <si>
    <t>4.4.2</t>
  </si>
  <si>
    <t>4.4.3</t>
  </si>
  <si>
    <t>4.4.4</t>
  </si>
  <si>
    <t>5.1.4</t>
  </si>
  <si>
    <t>5.1.5</t>
  </si>
  <si>
    <t>5.1.6</t>
  </si>
  <si>
    <t>5.2.5</t>
  </si>
  <si>
    <t>6.4.7</t>
  </si>
  <si>
    <t>7.5.4</t>
  </si>
  <si>
    <t>7.5.5</t>
  </si>
  <si>
    <t>7.5.6</t>
  </si>
  <si>
    <t>8.3.5</t>
  </si>
  <si>
    <t>9.2.7</t>
  </si>
  <si>
    <t>11.1.5</t>
  </si>
  <si>
    <t>11.1.6</t>
  </si>
  <si>
    <t>11.1.7</t>
  </si>
  <si>
    <t>New</t>
  </si>
  <si>
    <t>Title</t>
  </si>
  <si>
    <t>#</t>
  </si>
  <si>
    <t>T==T</t>
  </si>
  <si>
    <t>#==#</t>
  </si>
  <si>
    <t>A.1.0</t>
  </si>
  <si>
    <t>B.1.0</t>
  </si>
  <si>
    <t>Compare</t>
  </si>
  <si>
    <t>Change</t>
  </si>
  <si>
    <t>NEW</t>
  </si>
  <si>
    <t>Old</t>
  </si>
  <si>
    <t>7.3.5</t>
  </si>
  <si>
    <t>7.3.6</t>
  </si>
  <si>
    <t>5.8.0</t>
  </si>
  <si>
    <t>5.8.1</t>
  </si>
  <si>
    <t>5.8.2</t>
  </si>
  <si>
    <t>5.8.3</t>
  </si>
  <si>
    <t>5.8.4</t>
  </si>
  <si>
    <t>11.5.0</t>
  </si>
  <si>
    <t>11.5.1</t>
  </si>
  <si>
    <t>11.5.2</t>
  </si>
  <si>
    <t>11.5.3</t>
  </si>
  <si>
    <t>11.5.4</t>
  </si>
  <si>
    <t>8.3.6</t>
  </si>
  <si>
    <t>8.3.7</t>
  </si>
  <si>
    <t>8.3.8</t>
  </si>
  <si>
    <t>8.3.9</t>
  </si>
  <si>
    <t>X</t>
  </si>
  <si>
    <t>Introduction</t>
  </si>
  <si>
    <t>1.1.4</t>
  </si>
  <si>
    <t>Using the Simulator</t>
  </si>
  <si>
    <t>1.2.1</t>
  </si>
  <si>
    <t>1.2.2</t>
  </si>
  <si>
    <t>1.2.3</t>
  </si>
  <si>
    <t>Network Monitoring</t>
  </si>
  <si>
    <t>Network Monitoring Facts</t>
  </si>
  <si>
    <t>Viewing Event Logs</t>
  </si>
  <si>
    <t>First Responder</t>
  </si>
  <si>
    <t>Basic Forensic Procedures</t>
  </si>
  <si>
    <t>Using Forensic Tools</t>
  </si>
  <si>
    <t>Creating a Forensic Drive Image</t>
  </si>
  <si>
    <t>Incident Response Facts</t>
  </si>
  <si>
    <t>Forensic Investigation Facts</t>
  </si>
  <si>
    <t>Security Policies</t>
  </si>
  <si>
    <t>Security Policy Facts</t>
  </si>
  <si>
    <t>Risk Management</t>
  </si>
  <si>
    <t>Risk Management Facts</t>
  </si>
  <si>
    <t>Business Continuity</t>
  </si>
  <si>
    <t>Business Continuity Facts</t>
  </si>
  <si>
    <t>Social Engineering</t>
  </si>
  <si>
    <t>Social Engineering Facts</t>
  </si>
  <si>
    <t>Mobile Device Management</t>
  </si>
  <si>
    <t>Physical Security</t>
  </si>
  <si>
    <t>Physical Security Facts</t>
  </si>
  <si>
    <t>Implement Physical Security</t>
  </si>
  <si>
    <t>Denial of Service (DoS)</t>
  </si>
  <si>
    <t>DoS Attack Facts</t>
  </si>
  <si>
    <t>Performing a UDP Flood Attack</t>
  </si>
  <si>
    <t>Session and Spoofing Attacks</t>
  </si>
  <si>
    <t>Performing ARP Poisoning</t>
  </si>
  <si>
    <t>Security Appliances</t>
  </si>
  <si>
    <t>All-In-One Security Appliances</t>
  </si>
  <si>
    <t>Security Solution Facts</t>
  </si>
  <si>
    <t>Configuring Network Security Appliance Access</t>
  </si>
  <si>
    <t>Configure Network Security Appliance Access</t>
  </si>
  <si>
    <t>Configure a DMZ</t>
  </si>
  <si>
    <t>Firewalls</t>
  </si>
  <si>
    <t>Firewall Facts</t>
  </si>
  <si>
    <t>Configuring a Perimeter Firewall</t>
  </si>
  <si>
    <t>Configure a Perimeter Firewall</t>
  </si>
  <si>
    <t>Network Address Translation</t>
  </si>
  <si>
    <t>Configuring NAT from the CLI</t>
  </si>
  <si>
    <t>Configuring NAT on an NSA</t>
  </si>
  <si>
    <t>Virtual Private Networks (VPNs)</t>
  </si>
  <si>
    <t>5.9.1</t>
  </si>
  <si>
    <t>5.9.2</t>
  </si>
  <si>
    <t>5.9.3</t>
  </si>
  <si>
    <t>5.10.1</t>
  </si>
  <si>
    <t>5.10.2</t>
  </si>
  <si>
    <t>Wireless Antenna Types</t>
  </si>
  <si>
    <t>5.10.3</t>
  </si>
  <si>
    <t>5.10.4</t>
  </si>
  <si>
    <t>5.10.5</t>
  </si>
  <si>
    <t>Wireless Attacks</t>
  </si>
  <si>
    <t>Wireless Attack Facts</t>
  </si>
  <si>
    <t>Wireless Security Facts</t>
  </si>
  <si>
    <t>Switch Attacks</t>
  </si>
  <si>
    <t>Switch Attack Facts</t>
  </si>
  <si>
    <t>Explore VLANs</t>
  </si>
  <si>
    <t>Intrusion Detection and Prevention</t>
  </si>
  <si>
    <t>Vulnerability Assessment</t>
  </si>
  <si>
    <t>Vulnerability Assessment Facts</t>
  </si>
  <si>
    <t>Protocol Analyzers</t>
  </si>
  <si>
    <t>Remote Access</t>
  </si>
  <si>
    <t>Remote Access Facts</t>
  </si>
  <si>
    <t>Configuring a RADIUS Solution</t>
  </si>
  <si>
    <t>Penetration Testing</t>
  </si>
  <si>
    <t>Penetration Testing Facts</t>
  </si>
  <si>
    <t>Exploring Penetration Testing Tools</t>
  </si>
  <si>
    <t>Virtual Networking</t>
  </si>
  <si>
    <t>Virtual Network Devices</t>
  </si>
  <si>
    <t>Configuring Virtual Network Devices</t>
  </si>
  <si>
    <t>Virtualization Implementation Facts</t>
  </si>
  <si>
    <t>Virtual Networking Facts</t>
  </si>
  <si>
    <t>Cloud Computing Facts</t>
  </si>
  <si>
    <t>Malware</t>
  </si>
  <si>
    <t>Malware Facts</t>
  </si>
  <si>
    <t>Password Attacks</t>
  </si>
  <si>
    <t>Password Attack Facts</t>
  </si>
  <si>
    <t>Configuring Windows Firewall</t>
  </si>
  <si>
    <t>Configure Windows Firewall</t>
  </si>
  <si>
    <t>SCADA and ICS Systems</t>
  </si>
  <si>
    <t>Creating a Guest Network for BYOD</t>
  </si>
  <si>
    <t>Create a Guest Network for BYOD</t>
  </si>
  <si>
    <t>Virtualization Facts</t>
  </si>
  <si>
    <t>Authentication</t>
  </si>
  <si>
    <t>Authentication Facts</t>
  </si>
  <si>
    <t>9.4.1</t>
  </si>
  <si>
    <t>9.4.2</t>
  </si>
  <si>
    <t>9.4.3</t>
  </si>
  <si>
    <t>9.5.1</t>
  </si>
  <si>
    <t>9.5.2</t>
  </si>
  <si>
    <t>9.5.3</t>
  </si>
  <si>
    <t>9.6.1</t>
  </si>
  <si>
    <t>9.6.2</t>
  </si>
  <si>
    <t>9.6.3</t>
  </si>
  <si>
    <t>Secure Protocols</t>
  </si>
  <si>
    <t>Secure Protocol Facts</t>
  </si>
  <si>
    <t>Adding SSL to a Website</t>
  </si>
  <si>
    <t>A.1.4</t>
  </si>
  <si>
    <t>A.2</t>
  </si>
  <si>
    <t>A.3</t>
  </si>
  <si>
    <t>A.4</t>
  </si>
  <si>
    <t>A.5</t>
  </si>
  <si>
    <t>A.6</t>
  </si>
  <si>
    <t>A.7</t>
  </si>
  <si>
    <t>A.8</t>
  </si>
  <si>
    <t>A.9</t>
  </si>
  <si>
    <t>B.1.4</t>
  </si>
  <si>
    <t>B.1.5</t>
  </si>
  <si>
    <t>B.1.6</t>
  </si>
  <si>
    <t>Why Certify?</t>
  </si>
  <si>
    <t>B.2</t>
  </si>
  <si>
    <t>B.3</t>
  </si>
  <si>
    <t>B.4</t>
  </si>
  <si>
    <t>B.5</t>
  </si>
  <si>
    <t>B.6</t>
  </si>
  <si>
    <t>B.7</t>
  </si>
  <si>
    <t>1.2.0</t>
  </si>
  <si>
    <t>1.1.5</t>
  </si>
  <si>
    <t>Environmental Monitoring</t>
  </si>
  <si>
    <t>9.4.5</t>
  </si>
  <si>
    <t>9.4.6</t>
  </si>
  <si>
    <t>10.5.1</t>
  </si>
  <si>
    <t>10.5.2</t>
  </si>
  <si>
    <t>10.5.3</t>
  </si>
  <si>
    <t>10.3.1</t>
  </si>
  <si>
    <t>10.3.2</t>
  </si>
  <si>
    <t>10.3.3</t>
  </si>
  <si>
    <t>10.3.4</t>
  </si>
  <si>
    <t>10.3.5</t>
  </si>
  <si>
    <t>10.3.6</t>
  </si>
  <si>
    <t>10.4.1</t>
  </si>
  <si>
    <t>10.4.2</t>
  </si>
  <si>
    <t>10.4.3</t>
  </si>
  <si>
    <t>10.4.4</t>
  </si>
  <si>
    <t>10.4.5</t>
  </si>
  <si>
    <t>10.4.6</t>
  </si>
  <si>
    <t>10.4.7</t>
  </si>
  <si>
    <t>10.4.8</t>
  </si>
  <si>
    <t>10.1.2</t>
  </si>
  <si>
    <t>10.1.3</t>
  </si>
  <si>
    <t>10.1.4</t>
  </si>
  <si>
    <t>10.1.5</t>
  </si>
  <si>
    <t>10.2.1</t>
  </si>
  <si>
    <t>10.2.2</t>
  </si>
  <si>
    <t>10.2.3</t>
  </si>
  <si>
    <t>10.2.4</t>
  </si>
  <si>
    <t>10.2.5</t>
  </si>
  <si>
    <t>10.2.6</t>
  </si>
  <si>
    <t>IP Addressing</t>
  </si>
  <si>
    <t>Network Protocols</t>
  </si>
  <si>
    <t>Common Ports</t>
  </si>
  <si>
    <t>Secure a Wireless Network</t>
  </si>
  <si>
    <t>Configuring an iSCSI SAN</t>
  </si>
  <si>
    <t>9.4.4</t>
  </si>
  <si>
    <t>Virtualization</t>
  </si>
  <si>
    <t>10.3.7</t>
  </si>
  <si>
    <t>Cloud Computing</t>
  </si>
  <si>
    <t>9.5.0</t>
  </si>
  <si>
    <t>10.5.0</t>
  </si>
  <si>
    <t>5.9.0</t>
  </si>
  <si>
    <t>5.10.0</t>
  </si>
  <si>
    <t>9.4.0</t>
  </si>
  <si>
    <t>9.6.0</t>
  </si>
  <si>
    <t>10.3.0</t>
  </si>
  <si>
    <t>10.4.0</t>
  </si>
  <si>
    <t>10.2.0</t>
  </si>
  <si>
    <t>v5.0.0 (en-us)</t>
  </si>
  <si>
    <t>v4.1.2 (en-us)</t>
  </si>
  <si>
    <t>Network Pro Introduction</t>
  </si>
  <si>
    <t>0.1.1</t>
  </si>
  <si>
    <t>Use the Simulator</t>
  </si>
  <si>
    <t>0.2.1</t>
  </si>
  <si>
    <t>0.2.2</t>
  </si>
  <si>
    <t>Explore a Single Location in a Lab</t>
  </si>
  <si>
    <t>0.2.3</t>
  </si>
  <si>
    <t>Explore Multiple Locations in a Lab</t>
  </si>
  <si>
    <t>Networking Basics</t>
  </si>
  <si>
    <t>Networking Overview</t>
  </si>
  <si>
    <t>Introduction to Networking</t>
  </si>
  <si>
    <t>Network Types</t>
  </si>
  <si>
    <t>Networking Terms</t>
  </si>
  <si>
    <t>Networking Facts</t>
  </si>
  <si>
    <t>Practice Questions</t>
  </si>
  <si>
    <t>Network Topologies</t>
  </si>
  <si>
    <t>Topology Facts</t>
  </si>
  <si>
    <t>The OSI Model</t>
  </si>
  <si>
    <t>1.3.1</t>
  </si>
  <si>
    <t>1.3.2</t>
  </si>
  <si>
    <t>1.3.3</t>
  </si>
  <si>
    <t>OSI Model Layers</t>
  </si>
  <si>
    <t>1.3.4</t>
  </si>
  <si>
    <t>OSI Model Communications</t>
  </si>
  <si>
    <t>1.3.5</t>
  </si>
  <si>
    <t>OSI Layers Facts</t>
  </si>
  <si>
    <t>1.3.6</t>
  </si>
  <si>
    <t>1.4.1</t>
  </si>
  <si>
    <t>TCP/IP Protocol Suite</t>
  </si>
  <si>
    <t>1.4.2</t>
  </si>
  <si>
    <t>Common Network Services</t>
  </si>
  <si>
    <t>1.4.3</t>
  </si>
  <si>
    <t>Explore Network Services</t>
  </si>
  <si>
    <t>1.4.4</t>
  </si>
  <si>
    <t>Common TCP/IP Protocols</t>
  </si>
  <si>
    <t>1.4.5</t>
  </si>
  <si>
    <t>Numbering Systems</t>
  </si>
  <si>
    <t>1.5.1</t>
  </si>
  <si>
    <t>1.5.2</t>
  </si>
  <si>
    <t>Numbering System Facts</t>
  </si>
  <si>
    <t>1.5.3</t>
  </si>
  <si>
    <t>Cables and Connectors</t>
  </si>
  <si>
    <t>Twisted Pair</t>
  </si>
  <si>
    <t>Twisted Pair Facts</t>
  </si>
  <si>
    <t>Connect to an Ethernet Network</t>
  </si>
  <si>
    <t>Coaxial</t>
  </si>
  <si>
    <t>Coaxial Cable Facts</t>
  </si>
  <si>
    <t>Connect a Cable Modem</t>
  </si>
  <si>
    <t>Fiber Optic</t>
  </si>
  <si>
    <t>Fiber Optic Facts</t>
  </si>
  <si>
    <t>Connect Fiber Optic Cables</t>
  </si>
  <si>
    <t>Wiring Implementation</t>
  </si>
  <si>
    <t>Twisted Pair Cable Construction</t>
  </si>
  <si>
    <t>Cable Construction Facts</t>
  </si>
  <si>
    <t>Wiring Distribution</t>
  </si>
  <si>
    <t>2.4.4</t>
  </si>
  <si>
    <t>Use Punchdown Blocks</t>
  </si>
  <si>
    <t>2.4.5</t>
  </si>
  <si>
    <t>Wiring Distribution Facts</t>
  </si>
  <si>
    <t>2.4.6</t>
  </si>
  <si>
    <t>Connect Patch Panel Cables 1</t>
  </si>
  <si>
    <t>2.4.7</t>
  </si>
  <si>
    <t>Connect Patch Panel Cables 2</t>
  </si>
  <si>
    <t>2.4.8</t>
  </si>
  <si>
    <t>Troubleshoot Network Media</t>
  </si>
  <si>
    <t>Troubleshoot Copper Wiring Issues</t>
  </si>
  <si>
    <t>Copper Wiring Troubleshooting Facts</t>
  </si>
  <si>
    <t>Troubleshoot Fiber Optic Wiring Issues</t>
  </si>
  <si>
    <t>Fiber Optic Wiring Troubleshooting Facts</t>
  </si>
  <si>
    <t>2.5.5</t>
  </si>
  <si>
    <t>Troubleshooting Tools</t>
  </si>
  <si>
    <t>2.5.6</t>
  </si>
  <si>
    <t>Troubleshooting Tools Facts</t>
  </si>
  <si>
    <t>2.5.7</t>
  </si>
  <si>
    <t>Networking Devices</t>
  </si>
  <si>
    <t>Network Adapters</t>
  </si>
  <si>
    <t>Network Adapter Facts</t>
  </si>
  <si>
    <t>Select and Install a Network Adapter</t>
  </si>
  <si>
    <t>Connect a Media Converter</t>
  </si>
  <si>
    <t>Network Connection Device Facts</t>
  </si>
  <si>
    <t>Install a Hub</t>
  </si>
  <si>
    <t>3.2.4</t>
  </si>
  <si>
    <t>Select a Networking Device</t>
  </si>
  <si>
    <t>3.2.5</t>
  </si>
  <si>
    <t>Internetwork Devices</t>
  </si>
  <si>
    <t>Internetwork Device Facts</t>
  </si>
  <si>
    <t>Select a Router</t>
  </si>
  <si>
    <t>Ethernet</t>
  </si>
  <si>
    <t>Ethernet Architecture</t>
  </si>
  <si>
    <t>Ethernet Facts</t>
  </si>
  <si>
    <t>Ethernet Specifications</t>
  </si>
  <si>
    <t>Ethernet Specifications Facts</t>
  </si>
  <si>
    <t>Reconnect to an Ethernet Network</t>
  </si>
  <si>
    <t>4.2.4</t>
  </si>
  <si>
    <t>Connect Network Devices</t>
  </si>
  <si>
    <t>Connect Devices</t>
  </si>
  <si>
    <t>Device Connection Facts</t>
  </si>
  <si>
    <t>4.3.4</t>
  </si>
  <si>
    <t>Troubleshoot Physical Connectivity</t>
  </si>
  <si>
    <t>Troubleshoot the Physical Network Topology</t>
  </si>
  <si>
    <t>Physical Network Topology Troubleshooting Facts</t>
  </si>
  <si>
    <t>Troubleshoot the Link Status</t>
  </si>
  <si>
    <t>Link Status Troubleshooting Facts</t>
  </si>
  <si>
    <t>4.4.5</t>
  </si>
  <si>
    <t>Explore Physical Connectivity</t>
  </si>
  <si>
    <t>4.4.6</t>
  </si>
  <si>
    <t>Troubleshoot Physical Connectivity 1</t>
  </si>
  <si>
    <t>4.4.7</t>
  </si>
  <si>
    <t>Troubleshoot Physical Connectivity 2</t>
  </si>
  <si>
    <t>4.4.8</t>
  </si>
  <si>
    <t>Troubleshoot Physical Connectivity 3</t>
  </si>
  <si>
    <t>4.4.9</t>
  </si>
  <si>
    <t>Troubleshoot Physical Connectivity 4</t>
  </si>
  <si>
    <t>4.4.10</t>
  </si>
  <si>
    <t>IP Configuration</t>
  </si>
  <si>
    <t>IP Addresses</t>
  </si>
  <si>
    <t>Subnets</t>
  </si>
  <si>
    <t>Subnet Facts</t>
  </si>
  <si>
    <t>Variable Length Subnet Mask (VLSM) Facts</t>
  </si>
  <si>
    <t>IP Address Assignment</t>
  </si>
  <si>
    <t>5.1.7</t>
  </si>
  <si>
    <t>Configure IP Addresses</t>
  </si>
  <si>
    <t>5.1.8</t>
  </si>
  <si>
    <t>Configure IP Addresses on Mobile Devices</t>
  </si>
  <si>
    <t>5.1.9</t>
  </si>
  <si>
    <t>IP Address Assignment Facts</t>
  </si>
  <si>
    <t>5.1.10</t>
  </si>
  <si>
    <t>APIPA and Alternate Addressing</t>
  </si>
  <si>
    <t>APIPA</t>
  </si>
  <si>
    <t>Set Up Alternate Addressing</t>
  </si>
  <si>
    <t>Configure Alternate Addressing</t>
  </si>
  <si>
    <t>APIPA and Alternate IP Addressing Facts</t>
  </si>
  <si>
    <t>DHCP Server Configuration</t>
  </si>
  <si>
    <t>DHCP Server</t>
  </si>
  <si>
    <t>Configure a DHCP Server</t>
  </si>
  <si>
    <t>DHCP Options</t>
  </si>
  <si>
    <t>Configure DHCP Options</t>
  </si>
  <si>
    <t>Create DHCP Exclusions</t>
  </si>
  <si>
    <t>Create DHCP Client Reservations</t>
  </si>
  <si>
    <t>Configure Host Addressing</t>
  </si>
  <si>
    <t>5.3.8</t>
  </si>
  <si>
    <t>Configure a DHCP Client</t>
  </si>
  <si>
    <t>5.3.9</t>
  </si>
  <si>
    <t>DHCP Configuration Facts</t>
  </si>
  <si>
    <t>5.3.10</t>
  </si>
  <si>
    <t>DHCP Relay</t>
  </si>
  <si>
    <t>Configure DHCP Relay</t>
  </si>
  <si>
    <t>DHCP Relay Facts</t>
  </si>
  <si>
    <t>Configure a DHCP Relay Agent</t>
  </si>
  <si>
    <t>Add a DHCP Server on Another Subnet</t>
  </si>
  <si>
    <t>DNS Name Resolution</t>
  </si>
  <si>
    <t>DNS</t>
  </si>
  <si>
    <t>Configure DNS</t>
  </si>
  <si>
    <t>DNS Facts</t>
  </si>
  <si>
    <t>Configure DNS Addresses</t>
  </si>
  <si>
    <t>Create Standard DNS Zones</t>
  </si>
  <si>
    <t>5.5.6</t>
  </si>
  <si>
    <t>Create Host Records</t>
  </si>
  <si>
    <t>5.5.7</t>
  </si>
  <si>
    <t>Create CNAME Records</t>
  </si>
  <si>
    <t>5.5.8</t>
  </si>
  <si>
    <t>Troubleshoot DNS Records</t>
  </si>
  <si>
    <t>5.5.9</t>
  </si>
  <si>
    <t>IP Version 6</t>
  </si>
  <si>
    <t>IPv6 Facts</t>
  </si>
  <si>
    <t>IPv6 Address Type Facts</t>
  </si>
  <si>
    <t>IPv4 to IPv6 Migration</t>
  </si>
  <si>
    <t>5.6.5</t>
  </si>
  <si>
    <t>IPv6 Address Assignment</t>
  </si>
  <si>
    <t>5.6.6</t>
  </si>
  <si>
    <t>Configure IPv6 Addresses</t>
  </si>
  <si>
    <t>5.6.7</t>
  </si>
  <si>
    <t>Configure a DHCP6 Server</t>
  </si>
  <si>
    <t>5.6.8</t>
  </si>
  <si>
    <t>IPv6 Address Assignment Facts</t>
  </si>
  <si>
    <t>5.6.9</t>
  </si>
  <si>
    <t>Configure an IPv6 Address</t>
  </si>
  <si>
    <t>5.6.10</t>
  </si>
  <si>
    <t>Multicast</t>
  </si>
  <si>
    <t>Multicast Facts</t>
  </si>
  <si>
    <t>Troubleshoot IP Configuration Issues</t>
  </si>
  <si>
    <t>IP Configuration Troubleshooting</t>
  </si>
  <si>
    <t>Use ipconfig</t>
  </si>
  <si>
    <t>Use ifconfig</t>
  </si>
  <si>
    <t>Ipconfig Utility Facts</t>
  </si>
  <si>
    <t>5.8.5</t>
  </si>
  <si>
    <t>Explore IP Configuration</t>
  </si>
  <si>
    <t>5.8.6</t>
  </si>
  <si>
    <t>Troubleshoot IP Configuration 1</t>
  </si>
  <si>
    <t>5.8.7</t>
  </si>
  <si>
    <t>Troubleshoot IP Configuration 2</t>
  </si>
  <si>
    <t>5.8.8</t>
  </si>
  <si>
    <t>Troubleshoot IP Configuration 3</t>
  </si>
  <si>
    <t>5.8.9</t>
  </si>
  <si>
    <t>Troubleshoot IP Communications</t>
  </si>
  <si>
    <t>Network Communication Troubleshooting</t>
  </si>
  <si>
    <t>Use ping and tracert</t>
  </si>
  <si>
    <t>Network Communication Troubleshooting Facts</t>
  </si>
  <si>
    <t>5.9.4</t>
  </si>
  <si>
    <t>Use arp and netstat</t>
  </si>
  <si>
    <t>5.9.5</t>
  </si>
  <si>
    <t>arp and netstat Facts</t>
  </si>
  <si>
    <t>5.9.6</t>
  </si>
  <si>
    <t>Use tcpdump</t>
  </si>
  <si>
    <t>5.9.7</t>
  </si>
  <si>
    <t>tcpdump Facts</t>
  </si>
  <si>
    <t>5.9.8</t>
  </si>
  <si>
    <t>Explore Network Communications</t>
  </si>
  <si>
    <t>5.9.9</t>
  </si>
  <si>
    <t>Troubleshoot Name Resolution</t>
  </si>
  <si>
    <t>Name Resolution Troubleshooting</t>
  </si>
  <si>
    <t>Name Resolution Troubleshooting Facts</t>
  </si>
  <si>
    <t>Use nslookup</t>
  </si>
  <si>
    <t>Explore nslookup</t>
  </si>
  <si>
    <t>Switch Management</t>
  </si>
  <si>
    <t>Switch Access</t>
  </si>
  <si>
    <t>Device Access</t>
  </si>
  <si>
    <t>Use the Command Line Interface (CLI)</t>
  </si>
  <si>
    <t>Switch IP Configuration</t>
  </si>
  <si>
    <t>IP Address and Default Gateway Configuration</t>
  </si>
  <si>
    <t>Switch IP Configuration Facts</t>
  </si>
  <si>
    <t>Configure Management VLAN Settings</t>
  </si>
  <si>
    <t>Configure Switch IP Settings</t>
  </si>
  <si>
    <t>Switch Interface Configuration</t>
  </si>
  <si>
    <t>Switch Operations</t>
  </si>
  <si>
    <t>Switch Forwarding Facts</t>
  </si>
  <si>
    <t>Switch Configuration Overview</t>
  </si>
  <si>
    <t>Configure Switch Interfaces</t>
  </si>
  <si>
    <t>Switch Configuration Mode Facts</t>
  </si>
  <si>
    <t>Switch Configuration Command List</t>
  </si>
  <si>
    <t>Configure Switch Ports</t>
  </si>
  <si>
    <t>6.3.8</t>
  </si>
  <si>
    <t>Virtual LANs</t>
  </si>
  <si>
    <t>Configure VLANs</t>
  </si>
  <si>
    <t>VLAN Command List</t>
  </si>
  <si>
    <t>Create VLANs</t>
  </si>
  <si>
    <t>Trunking</t>
  </si>
  <si>
    <t>Access and Trunk Ports</t>
  </si>
  <si>
    <t>Trunking Facts</t>
  </si>
  <si>
    <t>Trunking Command List</t>
  </si>
  <si>
    <t>Configure Trunking</t>
  </si>
  <si>
    <t>Native VLAN</t>
  </si>
  <si>
    <t>Configure the Native VLAN</t>
  </si>
  <si>
    <t>6.5.8</t>
  </si>
  <si>
    <t>Configure Allowed VLANs</t>
  </si>
  <si>
    <t>6.5.9</t>
  </si>
  <si>
    <t>Spanning Tree Protocol</t>
  </si>
  <si>
    <t>Configure STP</t>
  </si>
  <si>
    <t>Select a Root Bridge</t>
  </si>
  <si>
    <t>STP Facts</t>
  </si>
  <si>
    <t>Configure the Root Bridge</t>
  </si>
  <si>
    <t>Configure Rapid PVST+</t>
  </si>
  <si>
    <t>6.6.7</t>
  </si>
  <si>
    <t>Find STP Info</t>
  </si>
  <si>
    <t>6.6.8</t>
  </si>
  <si>
    <t>Configure EtherChannels</t>
  </si>
  <si>
    <t>6.6.9</t>
  </si>
  <si>
    <t>EtherChannel Facts</t>
  </si>
  <si>
    <t>6.6.10</t>
  </si>
  <si>
    <t>Switch Troubleshooting</t>
  </si>
  <si>
    <t>Switch Troubleshooting Facts</t>
  </si>
  <si>
    <t>Routing</t>
  </si>
  <si>
    <t>Routing Basics</t>
  </si>
  <si>
    <t>Routing Facts</t>
  </si>
  <si>
    <t>Routing Protocols</t>
  </si>
  <si>
    <t>Routing Protocol Characteristics</t>
  </si>
  <si>
    <t>Routing Protocol Characteristics Facts</t>
  </si>
  <si>
    <t>Routing Protocol Facts</t>
  </si>
  <si>
    <t>High Availability</t>
  </si>
  <si>
    <t>7.2.6</t>
  </si>
  <si>
    <t>Configure Routing</t>
  </si>
  <si>
    <t>7.2.7</t>
  </si>
  <si>
    <t>Configure Static Routes</t>
  </si>
  <si>
    <t>7.2.8</t>
  </si>
  <si>
    <t>Enable OSPF Routing</t>
  </si>
  <si>
    <t>7.2.9</t>
  </si>
  <si>
    <t>Configure NAT from the CLI</t>
  </si>
  <si>
    <t>Configure NAT on an NSA</t>
  </si>
  <si>
    <t>Configure Port Forwarding</t>
  </si>
  <si>
    <t>Routing Troubleshooting</t>
  </si>
  <si>
    <t>Troubleshoot Routing</t>
  </si>
  <si>
    <t>Troubleshoot Routing Facts</t>
  </si>
  <si>
    <t>Find Path Information 1</t>
  </si>
  <si>
    <t>Find Path Information 2</t>
  </si>
  <si>
    <t>7.4.6</t>
  </si>
  <si>
    <t>Firewall Types</t>
  </si>
  <si>
    <t>Configure Linux iptables</t>
  </si>
  <si>
    <t>8.1.7</t>
  </si>
  <si>
    <t>Linux iptable Facts</t>
  </si>
  <si>
    <t>8.1.8</t>
  </si>
  <si>
    <t>Configure a Host Firewall</t>
  </si>
  <si>
    <t>8.1.9</t>
  </si>
  <si>
    <t>All-in-One Security Appliances</t>
  </si>
  <si>
    <t>Network Security Appliance Access</t>
  </si>
  <si>
    <t>Firewall Design and Implementation</t>
  </si>
  <si>
    <t>Firewall Network Design Principles</t>
  </si>
  <si>
    <t>Firewall ACLs</t>
  </si>
  <si>
    <t>Create Firewall ACLs</t>
  </si>
  <si>
    <t>Configure a Proxy Server</t>
  </si>
  <si>
    <t>Firewall Design and Configuration Facts</t>
  </si>
  <si>
    <t>Network Customization</t>
  </si>
  <si>
    <t>Network-Based Storage</t>
  </si>
  <si>
    <t>Storage Area Networks</t>
  </si>
  <si>
    <t>Configure an iSCSI SAN</t>
  </si>
  <si>
    <t>Configure an iSCSI Target</t>
  </si>
  <si>
    <t>Configure an iSCSI Initiator</t>
  </si>
  <si>
    <t>SAN Facts</t>
  </si>
  <si>
    <t>Network Attached Storage</t>
  </si>
  <si>
    <t>Configure a NAS Device</t>
  </si>
  <si>
    <t>NAS Facts</t>
  </si>
  <si>
    <t>9.1.9</t>
  </si>
  <si>
    <t>Voice over IP (VoIP)</t>
  </si>
  <si>
    <t>VoIP Facts</t>
  </si>
  <si>
    <t>Configure VoIP 1</t>
  </si>
  <si>
    <t>Configure VoIP 2</t>
  </si>
  <si>
    <t>Virtualization Overview</t>
  </si>
  <si>
    <t>Create a Virtual Machine</t>
  </si>
  <si>
    <t>Virtual Networking Implementations</t>
  </si>
  <si>
    <t>Configure Virtual Network Devices</t>
  </si>
  <si>
    <t>Cloud Computing Overview</t>
  </si>
  <si>
    <t>Wireless Networking</t>
  </si>
  <si>
    <t>Wireless Concepts</t>
  </si>
  <si>
    <t>Radio Frequency Wireless</t>
  </si>
  <si>
    <t>Wireless Architecture</t>
  </si>
  <si>
    <t>Wireless Architecture Facts</t>
  </si>
  <si>
    <t>Wireless Infrastructure Facts</t>
  </si>
  <si>
    <t>Wireless Standards</t>
  </si>
  <si>
    <t>Infrared</t>
  </si>
  <si>
    <t>Bluetooth</t>
  </si>
  <si>
    <t>Configure Bluetooth Connections</t>
  </si>
  <si>
    <t>Wireless Standards Facts</t>
  </si>
  <si>
    <t>Wireless Configuration</t>
  </si>
  <si>
    <t>Wireless Network Configuration</t>
  </si>
  <si>
    <t>Wireless Configuration Tasks</t>
  </si>
  <si>
    <t>Configure Wireless Networks</t>
  </si>
  <si>
    <t>Create a Home Wireless Network</t>
  </si>
  <si>
    <t>Secure a Home Wireless Network</t>
  </si>
  <si>
    <t>Configure Wireless Profiles</t>
  </si>
  <si>
    <t>Wireless Network Design</t>
  </si>
  <si>
    <t>Site Survey</t>
  </si>
  <si>
    <t>Wireless Network Design Facts</t>
  </si>
  <si>
    <t>Conduct a Wireless Survey</t>
  </si>
  <si>
    <t>Wireless Site Survey Facts</t>
  </si>
  <si>
    <t>Design an Indoor Wireless Network</t>
  </si>
  <si>
    <t>Design an Outdoor Wireless Network</t>
  </si>
  <si>
    <t>10.4.9</t>
  </si>
  <si>
    <t>Wireless Network Implementation</t>
  </si>
  <si>
    <t>Enterprise Wireless Equipment</t>
  </si>
  <si>
    <t>Configure Enterprise Wireless Networks</t>
  </si>
  <si>
    <t>Enterprise Wireless Facts</t>
  </si>
  <si>
    <t>10.5.4</t>
  </si>
  <si>
    <t>Implement an Enterprise Wireless Network</t>
  </si>
  <si>
    <t>10.5.5</t>
  </si>
  <si>
    <t>Wireless Security</t>
  </si>
  <si>
    <t>10.6.1</t>
  </si>
  <si>
    <t>10.6.2</t>
  </si>
  <si>
    <t>10.6.3</t>
  </si>
  <si>
    <t>10.6.4</t>
  </si>
  <si>
    <t>10.6.5</t>
  </si>
  <si>
    <t>10.6.6</t>
  </si>
  <si>
    <t>Secure an Enterprise Wireless Network</t>
  </si>
  <si>
    <t>10.6.7</t>
  </si>
  <si>
    <t>Wireless Troubleshooting</t>
  </si>
  <si>
    <t>10.7.1</t>
  </si>
  <si>
    <t>Wireless Communications Troubleshooting</t>
  </si>
  <si>
    <t>10.7.2</t>
  </si>
  <si>
    <t>Troubleshoot Wireless Connections</t>
  </si>
  <si>
    <t>10.7.3</t>
  </si>
  <si>
    <t>Wireless Network Troubleshooting Facts</t>
  </si>
  <si>
    <t>10.7.4</t>
  </si>
  <si>
    <t>Optimize Wireless Networks</t>
  </si>
  <si>
    <t>10.7.5</t>
  </si>
  <si>
    <t>Optimize a Wireless Network</t>
  </si>
  <si>
    <t>10.7.6</t>
  </si>
  <si>
    <t>Explore Wireless Network Problems</t>
  </si>
  <si>
    <t>10.7.7</t>
  </si>
  <si>
    <t>Troubleshoot Wireless Network Problems</t>
  </si>
  <si>
    <t>10.7.8</t>
  </si>
  <si>
    <t>Wide Area Networks (WANs)</t>
  </si>
  <si>
    <t>WAN Concepts</t>
  </si>
  <si>
    <t>WAN Structure</t>
  </si>
  <si>
    <t>WAN Technologies</t>
  </si>
  <si>
    <t>WAN Services</t>
  </si>
  <si>
    <t>WAN Media Facts</t>
  </si>
  <si>
    <t>WAN Facts</t>
  </si>
  <si>
    <t>WAN Services Facts</t>
  </si>
  <si>
    <t>WAN Connections</t>
  </si>
  <si>
    <t>PPP WAN Connections</t>
  </si>
  <si>
    <t>Set Up a PPP WAN Link</t>
  </si>
  <si>
    <t>PPP WAN Connection Facts</t>
  </si>
  <si>
    <t>11.2.4</t>
  </si>
  <si>
    <t>Configure a PPP WAN Link</t>
  </si>
  <si>
    <t>11.2.5</t>
  </si>
  <si>
    <t>Internet Connectivity</t>
  </si>
  <si>
    <t>Traditional Internet Connectivity</t>
  </si>
  <si>
    <t>Mobile Internet Connectivity</t>
  </si>
  <si>
    <t>Internet Services Facts</t>
  </si>
  <si>
    <t>11.3.4</t>
  </si>
  <si>
    <t>Connect to a DSL Network</t>
  </si>
  <si>
    <t>11.3.5</t>
  </si>
  <si>
    <t>Configure a Remote Access Server</t>
  </si>
  <si>
    <t>Configure a RADIUS Solution</t>
  </si>
  <si>
    <t>WAN Troubleshooting</t>
  </si>
  <si>
    <t>Troubleshoot WAN Issues</t>
  </si>
  <si>
    <t>WAN Troubleshooting Facts</t>
  </si>
  <si>
    <t>Network Policies and Procedures</t>
  </si>
  <si>
    <t>Network Design, Documentation, and Policies</t>
  </si>
  <si>
    <t>12.1.1</t>
  </si>
  <si>
    <t>Organization Policies and Procedures</t>
  </si>
  <si>
    <t>12.1.2</t>
  </si>
  <si>
    <t>Network Design</t>
  </si>
  <si>
    <t>12.1.3</t>
  </si>
  <si>
    <t>Network Design Facts</t>
  </si>
  <si>
    <t>12.1.4</t>
  </si>
  <si>
    <t>Network Documentation</t>
  </si>
  <si>
    <t>12.1.5</t>
  </si>
  <si>
    <t>Network Documentation Facts</t>
  </si>
  <si>
    <t>12.1.6</t>
  </si>
  <si>
    <t>Asset Management</t>
  </si>
  <si>
    <t>12.1.7</t>
  </si>
  <si>
    <t>Asset Management Facts</t>
  </si>
  <si>
    <t>12.1.8</t>
  </si>
  <si>
    <t>12.2.1</t>
  </si>
  <si>
    <t>12.2.2</t>
  </si>
  <si>
    <t>12.2.3</t>
  </si>
  <si>
    <t>12.2.4</t>
  </si>
  <si>
    <t>12.2.5</t>
  </si>
  <si>
    <t>12.2.6</t>
  </si>
  <si>
    <t>12.3.1</t>
  </si>
  <si>
    <t>12.3.2</t>
  </si>
  <si>
    <t>12.3.3</t>
  </si>
  <si>
    <t>Third-Party Integration Policies and Documents</t>
  </si>
  <si>
    <t>12.3.4</t>
  </si>
  <si>
    <t>Third-Party Integration Facts</t>
  </si>
  <si>
    <t>12.3.5</t>
  </si>
  <si>
    <t>Network Security</t>
  </si>
  <si>
    <t>13.1.1</t>
  </si>
  <si>
    <t>13.1.2</t>
  </si>
  <si>
    <t>13.1.3</t>
  </si>
  <si>
    <t>13.1.4</t>
  </si>
  <si>
    <t>13.2.1</t>
  </si>
  <si>
    <t>13.2.2</t>
  </si>
  <si>
    <t>13.2.3</t>
  </si>
  <si>
    <t>Identify Social Engineering Exploits</t>
  </si>
  <si>
    <t>13.2.4</t>
  </si>
  <si>
    <t>Respond to Social Engineering Exploits</t>
  </si>
  <si>
    <t>13.2.5</t>
  </si>
  <si>
    <t>Network Vulnerabilities and Threats 1</t>
  </si>
  <si>
    <t>13.3.1</t>
  </si>
  <si>
    <t>13.3.2</t>
  </si>
  <si>
    <t>13.3.3</t>
  </si>
  <si>
    <t>13.3.4</t>
  </si>
  <si>
    <t>Perform a UDP Flood Attack</t>
  </si>
  <si>
    <t>13.3.5</t>
  </si>
  <si>
    <t>13.3.6</t>
  </si>
  <si>
    <t>13.3.7</t>
  </si>
  <si>
    <t>Perform ARP Poisoning</t>
  </si>
  <si>
    <t>13.3.8</t>
  </si>
  <si>
    <t>Session and Spoofing Attack Facts</t>
  </si>
  <si>
    <t>13.3.9</t>
  </si>
  <si>
    <t>Network Vulnerabilities and Threats 2</t>
  </si>
  <si>
    <t>13.4.1</t>
  </si>
  <si>
    <t>13.4.2</t>
  </si>
  <si>
    <t>13.4.3</t>
  </si>
  <si>
    <t>13.4.4</t>
  </si>
  <si>
    <t>Crack Passwords</t>
  </si>
  <si>
    <t>13.4.5</t>
  </si>
  <si>
    <t>13.4.6</t>
  </si>
  <si>
    <t>Web Attacks</t>
  </si>
  <si>
    <t>13.4.7</t>
  </si>
  <si>
    <t>Web Attack Facts</t>
  </si>
  <si>
    <t>13.4.8</t>
  </si>
  <si>
    <t>13.5.1</t>
  </si>
  <si>
    <t>13.5.2</t>
  </si>
  <si>
    <t>13.5.3</t>
  </si>
  <si>
    <t>Authentication Protocols</t>
  </si>
  <si>
    <t>13.5.4</t>
  </si>
  <si>
    <t>Digital Certificates</t>
  </si>
  <si>
    <t>13.5.5</t>
  </si>
  <si>
    <t>Authentication Protocol Facts</t>
  </si>
  <si>
    <t>13.5.6</t>
  </si>
  <si>
    <t>13.6.1</t>
  </si>
  <si>
    <t>13.6.2</t>
  </si>
  <si>
    <t>Add SSL to a Website</t>
  </si>
  <si>
    <t>13.6.3</t>
  </si>
  <si>
    <t>13.6.4</t>
  </si>
  <si>
    <t>Remote Access Security</t>
  </si>
  <si>
    <t>13.7.1</t>
  </si>
  <si>
    <t>13.7.2</t>
  </si>
  <si>
    <t>13.7.3</t>
  </si>
  <si>
    <t>Set Up a VPN Connection</t>
  </si>
  <si>
    <t>13.7.4</t>
  </si>
  <si>
    <t>Configure a VPN Connection</t>
  </si>
  <si>
    <t>13.7.5</t>
  </si>
  <si>
    <t>Configure a Mobile Device VPN Connection</t>
  </si>
  <si>
    <t>13.7.6</t>
  </si>
  <si>
    <t>Troubleshoot Network Security Issues</t>
  </si>
  <si>
    <t>13.8.1</t>
  </si>
  <si>
    <t>Resolve Network Security Issues</t>
  </si>
  <si>
    <t>13.8.2</t>
  </si>
  <si>
    <t>Respond to Network Attacks</t>
  </si>
  <si>
    <t>13.8.3</t>
  </si>
  <si>
    <t>Authentication Issues</t>
  </si>
  <si>
    <t>13.8.4</t>
  </si>
  <si>
    <t>Security Troubleshooting Facts</t>
  </si>
  <si>
    <t>13.8.5</t>
  </si>
  <si>
    <t>Network Hardening</t>
  </si>
  <si>
    <t>Detection and Prevention</t>
  </si>
  <si>
    <t>14.1.1</t>
  </si>
  <si>
    <t>14.1.2</t>
  </si>
  <si>
    <t>Configure an IDS/IPS</t>
  </si>
  <si>
    <t>14.1.3</t>
  </si>
  <si>
    <t>Security Information and Event Management</t>
  </si>
  <si>
    <t>14.1.4</t>
  </si>
  <si>
    <t>Intrusion Detection and Prevention Facts</t>
  </si>
  <si>
    <t>14.1.5</t>
  </si>
  <si>
    <t>Configure Intrusion Prevention</t>
  </si>
  <si>
    <t>14.1.6</t>
  </si>
  <si>
    <t>Enable Wireless Intrusion Prevention</t>
  </si>
  <si>
    <t>14.1.7</t>
  </si>
  <si>
    <t>14.1.8</t>
  </si>
  <si>
    <t>14.1.9</t>
  </si>
  <si>
    <t>14.2.1</t>
  </si>
  <si>
    <t>14.2.2</t>
  </si>
  <si>
    <t>14.2.3</t>
  </si>
  <si>
    <t>Explore Penetration Testing Tools</t>
  </si>
  <si>
    <t>14.2.4</t>
  </si>
  <si>
    <t>14.3.1</t>
  </si>
  <si>
    <t>Network Hardening Techniques</t>
  </si>
  <si>
    <t>14.3.2</t>
  </si>
  <si>
    <t>Switch Port Security</t>
  </si>
  <si>
    <t>14.3.3</t>
  </si>
  <si>
    <t>Switch Port Security Facts</t>
  </si>
  <si>
    <t>14.3.4</t>
  </si>
  <si>
    <t>Configure Switch Port Security</t>
  </si>
  <si>
    <t>14.3.5</t>
  </si>
  <si>
    <t>Configure Port Security</t>
  </si>
  <si>
    <t>14.3.6</t>
  </si>
  <si>
    <t>Network Access Control</t>
  </si>
  <si>
    <t>14.3.7</t>
  </si>
  <si>
    <t>Configure NAC</t>
  </si>
  <si>
    <t>14.3.8</t>
  </si>
  <si>
    <t>NAC Facts</t>
  </si>
  <si>
    <t>14.3.9</t>
  </si>
  <si>
    <t>Network Management</t>
  </si>
  <si>
    <t>Update Management</t>
  </si>
  <si>
    <t>15.1.1</t>
  </si>
  <si>
    <t>Update Deployment and Management</t>
  </si>
  <si>
    <t>15.1.2</t>
  </si>
  <si>
    <t>Configure an Update Server</t>
  </si>
  <si>
    <t>15.1.3</t>
  </si>
  <si>
    <t>Update Deployment and Management Facts</t>
  </si>
  <si>
    <t>15.1.4</t>
  </si>
  <si>
    <t>Data Protection</t>
  </si>
  <si>
    <t>15.2.1</t>
  </si>
  <si>
    <t>Data Backups</t>
  </si>
  <si>
    <t>15.2.2</t>
  </si>
  <si>
    <t>Protect Data</t>
  </si>
  <si>
    <t>15.2.3</t>
  </si>
  <si>
    <t>Recover Files from Backup</t>
  </si>
  <si>
    <t>15.2.4</t>
  </si>
  <si>
    <t>Workstation Backup Facts</t>
  </si>
  <si>
    <t>15.2.5</t>
  </si>
  <si>
    <t>Server Backup Facts</t>
  </si>
  <si>
    <t>15.2.6</t>
  </si>
  <si>
    <t>Configure a Data Backup</t>
  </si>
  <si>
    <t>15.2.7</t>
  </si>
  <si>
    <t>Configure a Server Backup</t>
  </si>
  <si>
    <t>15.2.8</t>
  </si>
  <si>
    <t>Remote Management</t>
  </si>
  <si>
    <t>15.3.1</t>
  </si>
  <si>
    <t>15.3.2</t>
  </si>
  <si>
    <t>Use Remote Desktop</t>
  </si>
  <si>
    <t>15.3.3</t>
  </si>
  <si>
    <t>Allow Remote Desktop Connections</t>
  </si>
  <si>
    <t>15.3.4</t>
  </si>
  <si>
    <t>Remote Management Facts</t>
  </si>
  <si>
    <t>15.3.5</t>
  </si>
  <si>
    <t>15.4.1</t>
  </si>
  <si>
    <t>15.4.2</t>
  </si>
  <si>
    <t>Enroll Mobile Devices</t>
  </si>
  <si>
    <t>15.4.3</t>
  </si>
  <si>
    <t>Configure Mobile Device Policies</t>
  </si>
  <si>
    <t>15.4.4</t>
  </si>
  <si>
    <t>Set Up a Guest Network for BYOD</t>
  </si>
  <si>
    <t>15.4.5</t>
  </si>
  <si>
    <t>15.4.6</t>
  </si>
  <si>
    <t>Mobile Device Management Facts</t>
  </si>
  <si>
    <t>15.4.7</t>
  </si>
  <si>
    <t>Data Center Management</t>
  </si>
  <si>
    <t>15.5.1</t>
  </si>
  <si>
    <t>Network Device Installation</t>
  </si>
  <si>
    <t>15.5.2</t>
  </si>
  <si>
    <t>Power Management</t>
  </si>
  <si>
    <t>15.5.3</t>
  </si>
  <si>
    <t>Configure UPS Settings</t>
  </si>
  <si>
    <t>15.5.4</t>
  </si>
  <si>
    <t>Power Management Facts</t>
  </si>
  <si>
    <t>15.5.5</t>
  </si>
  <si>
    <t>15.5.6</t>
  </si>
  <si>
    <t>Environmental Monitoring Facts</t>
  </si>
  <si>
    <t>15.5.7</t>
  </si>
  <si>
    <t>Monitoring</t>
  </si>
  <si>
    <t>15.6.1</t>
  </si>
  <si>
    <t>15.6.2</t>
  </si>
  <si>
    <t>15.6.3</t>
  </si>
  <si>
    <t>View Event Logs</t>
  </si>
  <si>
    <t>15.6.4</t>
  </si>
  <si>
    <t>Use a Packet Sniffer</t>
  </si>
  <si>
    <t>15.6.5</t>
  </si>
  <si>
    <t>Monitor Utilization</t>
  </si>
  <si>
    <t>15.6.6</t>
  </si>
  <si>
    <t>Monitor Interface Statistics</t>
  </si>
  <si>
    <t>15.6.7</t>
  </si>
  <si>
    <t>15.6.8</t>
  </si>
  <si>
    <t>Log File Management</t>
  </si>
  <si>
    <t>15.7.1</t>
  </si>
  <si>
    <t>15.7.2</t>
  </si>
  <si>
    <t>Configure a Syslog Server</t>
  </si>
  <si>
    <t>15.7.3</t>
  </si>
  <si>
    <t>Log File Management Facts</t>
  </si>
  <si>
    <t>15.7.4</t>
  </si>
  <si>
    <t>Network Management with SNMP</t>
  </si>
  <si>
    <t>15.8.1</t>
  </si>
  <si>
    <t>15.8.2</t>
  </si>
  <si>
    <t>Configure an SNMP System</t>
  </si>
  <si>
    <t>15.8.3</t>
  </si>
  <si>
    <t>SNMP Facts</t>
  </si>
  <si>
    <t>15.8.4</t>
  </si>
  <si>
    <t>Network Optimization</t>
  </si>
  <si>
    <t>Optimization</t>
  </si>
  <si>
    <t>16.1.1</t>
  </si>
  <si>
    <t>16.1.2</t>
  </si>
  <si>
    <t>Network Segmentation</t>
  </si>
  <si>
    <t>16.1.3</t>
  </si>
  <si>
    <t>Optimization Facts</t>
  </si>
  <si>
    <t>16.1.4</t>
  </si>
  <si>
    <t>NIC Teaming Concepts</t>
  </si>
  <si>
    <t>16.1.5</t>
  </si>
  <si>
    <t>Set Up NIC Teaming</t>
  </si>
  <si>
    <t>16.1.6</t>
  </si>
  <si>
    <t>Configure NIC Teaming</t>
  </si>
  <si>
    <t>16.1.7</t>
  </si>
  <si>
    <t>NIC Teaming Facts</t>
  </si>
  <si>
    <t>16.1.8</t>
  </si>
  <si>
    <t>Troubleshooting Methodology</t>
  </si>
  <si>
    <t>16.2.1</t>
  </si>
  <si>
    <t>16.2.2</t>
  </si>
  <si>
    <t>Troubleshooting Methodology Facts</t>
  </si>
  <si>
    <t>16.2.3</t>
  </si>
  <si>
    <t>Troubleshooting Utilities</t>
  </si>
  <si>
    <t>16.2.4</t>
  </si>
  <si>
    <t>Troubleshooting Utility Facts</t>
  </si>
  <si>
    <t>16.2.5</t>
  </si>
  <si>
    <t>Network Pro Practice Exams</t>
  </si>
  <si>
    <t>Preparing for Network Pro Certification</t>
  </si>
  <si>
    <t>Network Pro Exam Objectives</t>
  </si>
  <si>
    <t>Network Pro Exam Objectives by Course Section</t>
  </si>
  <si>
    <t>Network Pro Question Review (62 Lab Simulations)</t>
  </si>
  <si>
    <t>A.2.1</t>
  </si>
  <si>
    <t>Network Pro Domain 1: Networking Hardware, 17 Lab Simulations</t>
  </si>
  <si>
    <t>A.2.2</t>
  </si>
  <si>
    <t>Network Pro Domain 2: Network Device Configuration, 24 Lab Simulations</t>
  </si>
  <si>
    <t>A.2.3</t>
  </si>
  <si>
    <t>Network Pro Domain 3: Network Management, 6 Lab Simulations</t>
  </si>
  <si>
    <t>A.2.4</t>
  </si>
  <si>
    <t>Network Pro Domain 4: Network Security, 7 Lab Simulations</t>
  </si>
  <si>
    <t>A.2.5</t>
  </si>
  <si>
    <t>Network Pro Domain 5: Network Troubleshooting, 8 Lab Simulations</t>
  </si>
  <si>
    <t>Network Pro Certification Practice Exam</t>
  </si>
  <si>
    <t>Network+ Practice Exams</t>
  </si>
  <si>
    <t>Preparing for Network+ Certification</t>
  </si>
  <si>
    <t>Network+ Exam Objectives</t>
  </si>
  <si>
    <t>Network+ Exam Objectives by Course Section</t>
  </si>
  <si>
    <t>Network+ Domain Practice (20 Random Questions)</t>
  </si>
  <si>
    <t>B.2.1</t>
  </si>
  <si>
    <t>Network+ Domain 1: Network Architecture, 20 Random Questions</t>
  </si>
  <si>
    <t>B.2.2</t>
  </si>
  <si>
    <t>Network+ Domain 2: Network Operations, 20 Random Questions</t>
  </si>
  <si>
    <t>B.2.3</t>
  </si>
  <si>
    <t>Network+ Domain 3: Network Security, 20 Random Questions</t>
  </si>
  <si>
    <t>B.2.4</t>
  </si>
  <si>
    <t>Network+ Domain 4: Troubleshooting, 20 Random Questions</t>
  </si>
  <si>
    <t>B.2.5</t>
  </si>
  <si>
    <t>Network+ Domain 5: Industry Standards, Practices, and Network Theory, 20 Random Questions</t>
  </si>
  <si>
    <t>Network+ Question Review (950 Questions)</t>
  </si>
  <si>
    <t>B.3.1</t>
  </si>
  <si>
    <t>Network+ Domain 1: Network Architecture, 336 Questions</t>
  </si>
  <si>
    <t>B.3.2</t>
  </si>
  <si>
    <t>Network+ Domain 2: Network Operations, 201 Questions</t>
  </si>
  <si>
    <t>B.3.3</t>
  </si>
  <si>
    <t>Network+ Domain 3: Network Security, 115 Questions</t>
  </si>
  <si>
    <t>B.3.4</t>
  </si>
  <si>
    <t>Network+ Domain 4: Troubleshooting, 201 Questions</t>
  </si>
  <si>
    <t>B.3.5</t>
  </si>
  <si>
    <t>Network+ Domain 5: Industry Standards, Practices, and Network Theory, 97 Questions</t>
  </si>
  <si>
    <t>Network+ Certification Practice Exam</t>
  </si>
  <si>
    <t>0.0.0</t>
  </si>
  <si>
    <t>0.1.0</t>
  </si>
  <si>
    <t>0.2.0</t>
  </si>
  <si>
    <t>1.3.0</t>
  </si>
  <si>
    <t>1.4.0</t>
  </si>
  <si>
    <t>1.5.0</t>
  </si>
  <si>
    <t>10.6.0</t>
  </si>
  <si>
    <t>10.7.0</t>
  </si>
  <si>
    <t>12.0.0</t>
  </si>
  <si>
    <t>12.1.0</t>
  </si>
  <si>
    <t>12.2.0</t>
  </si>
  <si>
    <t>12.3.0</t>
  </si>
  <si>
    <t>13.0.0</t>
  </si>
  <si>
    <t>13.1.0</t>
  </si>
  <si>
    <t>13.2.0</t>
  </si>
  <si>
    <t>13.3.0</t>
  </si>
  <si>
    <t>13.4.0</t>
  </si>
  <si>
    <t>13.5.0</t>
  </si>
  <si>
    <t>13.6.0</t>
  </si>
  <si>
    <t>13.7.0</t>
  </si>
  <si>
    <t>A.2.0</t>
  </si>
  <si>
    <t>B.2.0</t>
  </si>
  <si>
    <t>B.3.0</t>
  </si>
  <si>
    <t>16.2.0</t>
  </si>
  <si>
    <t>16.1.0</t>
  </si>
  <si>
    <t>16.0.0</t>
  </si>
  <si>
    <t>15.8.0</t>
  </si>
  <si>
    <t>13.8.0</t>
  </si>
  <si>
    <t>14.0.0</t>
  </si>
  <si>
    <t>14.1.0</t>
  </si>
  <si>
    <t>14.2.0</t>
  </si>
  <si>
    <t>14.3.0</t>
  </si>
  <si>
    <t>15.0.0</t>
  </si>
  <si>
    <t>15.1.0</t>
  </si>
  <si>
    <t>15.2.0</t>
  </si>
  <si>
    <t>15.3.0</t>
  </si>
  <si>
    <t>15.4.0</t>
  </si>
  <si>
    <t>15.5.0</t>
  </si>
  <si>
    <t>15.6.0</t>
  </si>
  <si>
    <t>15.7.0</t>
  </si>
  <si>
    <t>0.1.2</t>
  </si>
  <si>
    <t>0.1.3</t>
  </si>
  <si>
    <t>Practice Questions - Section 1.1</t>
  </si>
  <si>
    <t>Practice Questions - Section 1.2</t>
  </si>
  <si>
    <t>Practice Questions - Section 1.3</t>
  </si>
  <si>
    <t>Exploring Network Services</t>
  </si>
  <si>
    <t>1.5.4</t>
  </si>
  <si>
    <t>1.5.5</t>
  </si>
  <si>
    <t>Practice Questions - Section 1.5</t>
  </si>
  <si>
    <t>1.6.1</t>
  </si>
  <si>
    <t>1.6.2</t>
  </si>
  <si>
    <t>1.6.3</t>
  </si>
  <si>
    <t>Practice Questions - Section 1.6</t>
  </si>
  <si>
    <t>Practice Questions - Section 2.1</t>
  </si>
  <si>
    <t>Practice Questions - Section 2.2</t>
  </si>
  <si>
    <t>Practice Questions - Section 2.3</t>
  </si>
  <si>
    <t>Using Punchdown Blocks</t>
  </si>
  <si>
    <t>Practice Questions - Section 2.4</t>
  </si>
  <si>
    <t>Troubleshooting Network Media</t>
  </si>
  <si>
    <t>Troubleshooting Copper Wiring Issues</t>
  </si>
  <si>
    <t>Troubleshooting Fiber Optic Wiring Issues</t>
  </si>
  <si>
    <t>Troubleshooting Tool Facts</t>
  </si>
  <si>
    <t>Practice Questions - Section 2.5</t>
  </si>
  <si>
    <t>Practice Questions - Section 3.1</t>
  </si>
  <si>
    <t>Practice Questions - Section 3.2</t>
  </si>
  <si>
    <t>Practice Questions - Section 3.3</t>
  </si>
  <si>
    <t>Practice Questions - Section 4.1</t>
  </si>
  <si>
    <t>Practice Questions - Section 4.2</t>
  </si>
  <si>
    <t>Connecting Network Devices</t>
  </si>
  <si>
    <t>Connecting Devices</t>
  </si>
  <si>
    <t>Practice Questions - Section 4.3</t>
  </si>
  <si>
    <t>Troubleshooting Physical Connectivity</t>
  </si>
  <si>
    <t>Troubleshooting the Fault Domain</t>
  </si>
  <si>
    <t>Fault Domain Troubleshooting Facts</t>
  </si>
  <si>
    <t>Troubleshooting the Link Status</t>
  </si>
  <si>
    <t>Exploring Physical Connectivity</t>
  </si>
  <si>
    <t>Practice Questions - Section 4.4</t>
  </si>
  <si>
    <t>Subnetting</t>
  </si>
  <si>
    <t>Variable Length Subnetting Facts</t>
  </si>
  <si>
    <t>IP Addressing Facts</t>
  </si>
  <si>
    <t>Practice Questions - Section 5.1</t>
  </si>
  <si>
    <t>Alternate IP Addressing</t>
  </si>
  <si>
    <t>Configuring Alternate Addressing</t>
  </si>
  <si>
    <t>Alternate IP Addressing Facts</t>
  </si>
  <si>
    <t>Practice Questions - Section 5.2</t>
  </si>
  <si>
    <t>Configuring a DHCP Server</t>
  </si>
  <si>
    <t>Configuring DHCP Options</t>
  </si>
  <si>
    <t>Configuring Host Addressing</t>
  </si>
  <si>
    <t>Practice Questions - Section 5.3</t>
  </si>
  <si>
    <t>Configuring DHCP Relay</t>
  </si>
  <si>
    <t>Practice Questions - Section 5.4</t>
  </si>
  <si>
    <t>Configuring DNS</t>
  </si>
  <si>
    <t>5.5.10</t>
  </si>
  <si>
    <t>Practice Questions - Section 5.5</t>
  </si>
  <si>
    <t>IP version 6</t>
  </si>
  <si>
    <t>Configuring IPv6 Addresses</t>
  </si>
  <si>
    <t>Configuring a DHCP6 Server</t>
  </si>
  <si>
    <t>Practice Questions - Section 5.6</t>
  </si>
  <si>
    <t>Practice Questions - Section 5.7</t>
  </si>
  <si>
    <t>Troubleshooting IP Configuration Issues</t>
  </si>
  <si>
    <t>Using ipconfig</t>
  </si>
  <si>
    <t>Using ifconfig</t>
  </si>
  <si>
    <t>Troubleshoot IP Configuration Problems 1</t>
  </si>
  <si>
    <t>Troubleshoot IP Configuration Problems 2</t>
  </si>
  <si>
    <t>Troubleshoot IP Configuration Problems 4</t>
  </si>
  <si>
    <t>5.8.10</t>
  </si>
  <si>
    <t>Practice Questions - Section 5.8</t>
  </si>
  <si>
    <t>Troubleshooting IP Communications</t>
  </si>
  <si>
    <t>Using Ping and Tracert</t>
  </si>
  <si>
    <t>Using arp, netstat, and nbtstat</t>
  </si>
  <si>
    <t>arp, netstat, and nbtstat Facts</t>
  </si>
  <si>
    <t>Exploring Network Communications</t>
  </si>
  <si>
    <t>Practice Questions - Section 5.9</t>
  </si>
  <si>
    <t>Troubleshooting Name Resolution</t>
  </si>
  <si>
    <t>Using nslookup</t>
  </si>
  <si>
    <t>Practice Questions - Section 5.10</t>
  </si>
  <si>
    <t>6.1.10</t>
  </si>
  <si>
    <t>Practice Questions - Section 6.1</t>
  </si>
  <si>
    <t>Practice Questions - Section 6.2</t>
  </si>
  <si>
    <t>Switching Operations</t>
  </si>
  <si>
    <t>Configuring Switch Interfaces</t>
  </si>
  <si>
    <t>Practice Questions - Section 6.3</t>
  </si>
  <si>
    <t>Exploring VLANs</t>
  </si>
  <si>
    <t>Practice Questions - Section 6.4</t>
  </si>
  <si>
    <t>Configuring Trunking</t>
  </si>
  <si>
    <t>Configuring the Native VLAN</t>
  </si>
  <si>
    <t>Practice Questions - Section 6.5</t>
  </si>
  <si>
    <t>Configuring STP</t>
  </si>
  <si>
    <t>Selecting a Root Bridge</t>
  </si>
  <si>
    <t>Configuring EtherChannels</t>
  </si>
  <si>
    <t>Practice Questions - Section 6.6</t>
  </si>
  <si>
    <t>Practice Questions - Section 6.7</t>
  </si>
  <si>
    <t>Practice Questions - Section 7.1</t>
  </si>
  <si>
    <t>Configuring Routing</t>
  </si>
  <si>
    <t>Practice Questions - Section 7.2</t>
  </si>
  <si>
    <t>Configuring Port Forwarding</t>
  </si>
  <si>
    <t>Practice Questions - Section 7.3</t>
  </si>
  <si>
    <t>Troubleshooting Routing</t>
  </si>
  <si>
    <t>Troubleshooting Routing Facts</t>
  </si>
  <si>
    <t>Practice Questions - Section 7.5</t>
  </si>
  <si>
    <t>Practice Questions - Section 8.1</t>
  </si>
  <si>
    <t>Practice Questions - Section 8.2</t>
  </si>
  <si>
    <t>Creating Firewall ACLs</t>
  </si>
  <si>
    <t>Configuring a Proxy Server</t>
  </si>
  <si>
    <t>Configuring a NAS Device</t>
  </si>
  <si>
    <t>Practice Questions - Section 9.1</t>
  </si>
  <si>
    <t>Voice over IP</t>
  </si>
  <si>
    <t>Practice Questions - Section 9.2</t>
  </si>
  <si>
    <t>Creating a Virtual Machine</t>
  </si>
  <si>
    <t>Practice Questions - Section 9.3</t>
  </si>
  <si>
    <t>Practice Questions - Section 9.4</t>
  </si>
  <si>
    <t>Practice Questions - Section 9.5</t>
  </si>
  <si>
    <t>Practice Questions - Section 10.1</t>
  </si>
  <si>
    <t>Configuring Bluetooth Connections</t>
  </si>
  <si>
    <t>Practice Questions - Section 10.2</t>
  </si>
  <si>
    <t>Configuring Wireless Networks</t>
  </si>
  <si>
    <t>Practice Questions - Section 10.3</t>
  </si>
  <si>
    <t>Conducting a Wireless Survey</t>
  </si>
  <si>
    <t>Practice Questions - Section 10.4</t>
  </si>
  <si>
    <t>Configuring Enterprise Wireless Networks</t>
  </si>
  <si>
    <t>Practice Questions - Section 10.5</t>
  </si>
  <si>
    <t>Securing a Wireless Network</t>
  </si>
  <si>
    <t>Practice Questions - Section 10.6</t>
  </si>
  <si>
    <t>Factors Affecting Wireless Communications</t>
  </si>
  <si>
    <t>Troubleshooting Wireless Connections</t>
  </si>
  <si>
    <t>Optimizing Wireless Networks</t>
  </si>
  <si>
    <t>Optimize the Wireless Network</t>
  </si>
  <si>
    <t>Exploring Wireless Network Problems</t>
  </si>
  <si>
    <t>Troubleshoot Wireless Network Problems 1</t>
  </si>
  <si>
    <t>10.7.9</t>
  </si>
  <si>
    <t>Practice Questions - Section 10.7</t>
  </si>
  <si>
    <t>Practice Questions - Section 11.1</t>
  </si>
  <si>
    <t>Configuring a PPP WAN Link</t>
  </si>
  <si>
    <t>Practice Questions - Section 11.2</t>
  </si>
  <si>
    <t>Practice Questions - Section 11.3</t>
  </si>
  <si>
    <t>Configuring a Remote Access Server</t>
  </si>
  <si>
    <t>Practice Questions - Section 11.4</t>
  </si>
  <si>
    <t>Troubleshooting WAN Issues</t>
  </si>
  <si>
    <t>Practice Questions - Section 11.5</t>
  </si>
  <si>
    <t>Practice Questions - Section 12.1</t>
  </si>
  <si>
    <t>14.4.2</t>
  </si>
  <si>
    <t>Practice Questions - Section 12.3</t>
  </si>
  <si>
    <t>Security Policies and Assessments</t>
  </si>
  <si>
    <t>12.4.1</t>
  </si>
  <si>
    <t>12.4.2</t>
  </si>
  <si>
    <t>12.4.3</t>
  </si>
  <si>
    <t>12.4.4</t>
  </si>
  <si>
    <t>12.4.7</t>
  </si>
  <si>
    <t>Practice Questions - Section 12.4</t>
  </si>
  <si>
    <t>Practice Questions - Section 13.1</t>
  </si>
  <si>
    <t>Identifying Social Engineering Exploits</t>
  </si>
  <si>
    <t>Practice Questions - Section 13.2</t>
  </si>
  <si>
    <t>Practice Questions - Section 13.3</t>
  </si>
  <si>
    <t>Cracking Passwords</t>
  </si>
  <si>
    <t>Practice Questions - Section 13.4</t>
  </si>
  <si>
    <t>Practice Questions - Section 13.5</t>
  </si>
  <si>
    <t>Practice Questions - Section 13.6</t>
  </si>
  <si>
    <t>Configuring a VPN Connection</t>
  </si>
  <si>
    <t>Practice Questions - Section 13.7</t>
  </si>
  <si>
    <t>Troubleshooting Network Security Issues</t>
  </si>
  <si>
    <t>Responding to Network Attacks</t>
  </si>
  <si>
    <t>Practice Questions - Section 13.8</t>
  </si>
  <si>
    <t>Configuring an IDS/IPS</t>
  </si>
  <si>
    <t>Practice Questions - Section 14.1</t>
  </si>
  <si>
    <t>Practice Questions - Section 14.2</t>
  </si>
  <si>
    <t>Configuring Switch Port Security</t>
  </si>
  <si>
    <t>Configuring NAC</t>
  </si>
  <si>
    <t>Configuring an Update Server</t>
  </si>
  <si>
    <t>Practice Questions - Section 15.1</t>
  </si>
  <si>
    <t>Protecting Data</t>
  </si>
  <si>
    <t>Recovering Files from Backup</t>
  </si>
  <si>
    <t>Practice Questions - Section 15.2</t>
  </si>
  <si>
    <t>Using Remote Desktop</t>
  </si>
  <si>
    <t>Practice Questions - Section 15.3</t>
  </si>
  <si>
    <t>Enrolling Mobile Devices</t>
  </si>
  <si>
    <t>Configuring Mobile Device Policies</t>
  </si>
  <si>
    <t>Practice Questions - Section 15.4</t>
  </si>
  <si>
    <t>Configuring UPS Settings</t>
  </si>
  <si>
    <t>15.5.8</t>
  </si>
  <si>
    <t>Practice Questions - Section 15.5</t>
  </si>
  <si>
    <t>Using a Packet Sniffer</t>
  </si>
  <si>
    <t>Monitoring Utilization</t>
  </si>
  <si>
    <t>Monitoring Interface Statistics</t>
  </si>
  <si>
    <t>Practice Questions - Section 15.6</t>
  </si>
  <si>
    <t>Configuring a Syslog Server</t>
  </si>
  <si>
    <t>Practice Questions - Section 15.7</t>
  </si>
  <si>
    <t>Configuring an SNMP System</t>
  </si>
  <si>
    <t>Practice Questions - Section 15.8</t>
  </si>
  <si>
    <t>Configuring NIC Teaming</t>
  </si>
  <si>
    <t>Practice Questions - Section 16.1</t>
  </si>
  <si>
    <t>Practice Questions - Section 16.2</t>
  </si>
  <si>
    <t>Network Pro Domain 1: Cables and Connectors</t>
  </si>
  <si>
    <t>Network Pro Domain 2: Networking Devices</t>
  </si>
  <si>
    <t>Network Pro Domain 3: Ethernet</t>
  </si>
  <si>
    <t>Network Pro Domain 4: IP Configuration</t>
  </si>
  <si>
    <t>Network Pro Domain 5: Wireless Networking</t>
  </si>
  <si>
    <t>Network+ Domain 1: Network Architecture, All Questions</t>
  </si>
  <si>
    <t>Network+ Domain 2: Network Operations, All Questions</t>
  </si>
  <si>
    <t>Network+ Domain 3: Network Security, All Questions</t>
  </si>
  <si>
    <t>Network+ Domain 4: Troubleshooting, All Questions</t>
  </si>
  <si>
    <t>Network+ Domain 5: Industry Standards, Practices, and Network Theory, All Questions</t>
  </si>
  <si>
    <t>Network Signaling</t>
  </si>
  <si>
    <t>Transmission Systems</t>
  </si>
  <si>
    <t>Network Signaling Facts</t>
  </si>
  <si>
    <t>Practice Questions - Section 1.4</t>
  </si>
  <si>
    <t>Create Reverse DNS Zones</t>
  </si>
  <si>
    <t>Troubleshoot IP Configuration Problems 3</t>
  </si>
  <si>
    <t>Using the Command Line Interface (CLI)</t>
  </si>
  <si>
    <t>Password Levels</t>
  </si>
  <si>
    <t>Configuring Line Level Passwords</t>
  </si>
  <si>
    <t>Configuring Enable Mode Passwords</t>
  </si>
  <si>
    <t>Modify System Passwords</t>
  </si>
  <si>
    <t>Configuring AAA Authentication</t>
  </si>
  <si>
    <t>6.1.9</t>
  </si>
  <si>
    <t>Switch Password Facts</t>
  </si>
  <si>
    <t>Routing Optimization</t>
  </si>
  <si>
    <t>Administrative Distance</t>
  </si>
  <si>
    <t>Route Summarization</t>
  </si>
  <si>
    <t>Routing Optimization Facts</t>
  </si>
  <si>
    <t>Practice Questions - Section 7.4</t>
  </si>
  <si>
    <t>Practice Questions - Section 8.3</t>
  </si>
  <si>
    <t>Unified Communications</t>
  </si>
  <si>
    <t>Unified Communications Facts</t>
  </si>
  <si>
    <t>SCADA Systems</t>
  </si>
  <si>
    <t>SCADA and ICS Facts</t>
  </si>
  <si>
    <t>Practice Questions - Section 9.6</t>
  </si>
  <si>
    <t>Troubleshoot Wireless Network Problems 2</t>
  </si>
  <si>
    <t>Safety</t>
  </si>
  <si>
    <t>Safety Facts</t>
  </si>
  <si>
    <t>Fire Safety Facts</t>
  </si>
  <si>
    <t>ESD</t>
  </si>
  <si>
    <t>ESD Facts</t>
  </si>
  <si>
    <t>Emergencies</t>
  </si>
  <si>
    <t>12.2.7</t>
  </si>
  <si>
    <t>Emergency Facts</t>
  </si>
  <si>
    <t>12.2.8</t>
  </si>
  <si>
    <t>Practice Questions - Section 12.2</t>
  </si>
  <si>
    <t>12.4.5</t>
  </si>
  <si>
    <t>Security Assessments</t>
  </si>
  <si>
    <t>12.4.6</t>
  </si>
  <si>
    <t>Security Assessments Facts</t>
  </si>
  <si>
    <t>Practice Questions - Section 14.3</t>
  </si>
  <si>
    <t>Incident Response and Basic Forensics</t>
  </si>
  <si>
    <t>14.4.1</t>
  </si>
  <si>
    <t>14.4.3</t>
  </si>
  <si>
    <t>14.4.4</t>
  </si>
  <si>
    <t>14.4.5</t>
  </si>
  <si>
    <t>14.4.6</t>
  </si>
  <si>
    <t>14.4.7</t>
  </si>
  <si>
    <t>Practice Questions - Section 14.4</t>
  </si>
  <si>
    <t>Airflow Management</t>
  </si>
  <si>
    <t>Network Pro Domain 6: Network Security</t>
  </si>
  <si>
    <t>Network Pro Domain 7: Network Management</t>
  </si>
  <si>
    <t>14.4.0</t>
  </si>
  <si>
    <t>1.6.0</t>
  </si>
  <si>
    <t>12.4.0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</si>
</sst>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9C57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16" fillId="34" borderId="10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49" fontId="16" fillId="34" borderId="1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49" fontId="16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00000000-0005-0000-0000-00000D000000}"/>
    <cellStyle name="60% - Accent2" xfId="25" builtinId="36" customBuiltin="1"/>
    <cellStyle name="60% - Accent2 2" xfId="44" xr:uid="{00000000-0005-0000-0000-00000F000000}"/>
    <cellStyle name="60% - Accent3" xfId="29" builtinId="40" customBuiltin="1"/>
    <cellStyle name="60% - Accent3 2" xfId="45" xr:uid="{00000000-0005-0000-0000-000011000000}"/>
    <cellStyle name="60% - Accent4" xfId="33" builtinId="44" customBuiltin="1"/>
    <cellStyle name="60% - Accent4 2" xfId="46" xr:uid="{00000000-0005-0000-0000-000013000000}"/>
    <cellStyle name="60% - Accent5" xfId="37" builtinId="48" customBuiltin="1"/>
    <cellStyle name="60% - Accent5 2" xfId="47" xr:uid="{00000000-0005-0000-0000-000015000000}"/>
    <cellStyle name="60% - Accent6" xfId="41" builtinId="52" customBuiltin="1"/>
    <cellStyle name="60% - Accent6 2" xfId="48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00000000-0005-0000-0000-00002A000000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9">
    <dxf>
      <font>
        <b/>
        <i val="0"/>
        <color theme="0"/>
      </font>
      <fill>
        <patternFill>
          <bgColor rgb="FFC65656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C65656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rgb="FFC65656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</dxfs>
  <tableStyles count="0" defaultTableStyle="TableStyleMedium2" defaultPivotStyle="PivotStyleLight16"/>
  <colors>
    <mruColors>
      <color rgb="FFC65656"/>
      <color rgb="FFFF7E69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7.140625" style="1" bestFit="1" customWidth="1"/>
    <col min="2" max="2" width="61.7109375" customWidth="1"/>
    <col min="3" max="3" width="12.7109375" style="2" hidden="1" customWidth="1"/>
    <col min="4" max="4" width="11.140625" style="2" hidden="1" customWidth="1"/>
    <col min="5" max="5" width="12" style="2" customWidth="1"/>
    <col min="6" max="6" width="17.7109375" style="9" bestFit="1" customWidth="1"/>
    <col min="7" max="7" width="7.140625" style="1" bestFit="1" customWidth="1"/>
    <col min="8" max="8" width="74.5703125" bestFit="1" customWidth="1"/>
    <col min="9" max="9" width="46.42578125" style="5" customWidth="1"/>
    <col min="10" max="10" width="66.28515625" style="12" customWidth="1"/>
  </cols>
  <sheetData>
    <row r="1" spans="1:10" x14ac:dyDescent="0.25">
      <c r="A1" s="14" t="s">
        <v>477</v>
      </c>
      <c r="B1" s="14"/>
      <c r="C1" s="14" t="s">
        <v>286</v>
      </c>
      <c r="D1" s="14"/>
      <c r="E1" s="14"/>
      <c r="F1" s="10"/>
      <c r="G1" s="14" t="s">
        <v>478</v>
      </c>
      <c r="H1" s="14"/>
      <c r="I1" s="15"/>
      <c r="J1" s="15"/>
    </row>
    <row r="2" spans="1:10" x14ac:dyDescent="0.25">
      <c r="A2" s="3" t="s">
        <v>281</v>
      </c>
      <c r="B2" s="4" t="s">
        <v>280</v>
      </c>
      <c r="C2" s="4" t="s">
        <v>283</v>
      </c>
      <c r="D2" s="4" t="s">
        <v>282</v>
      </c>
      <c r="E2" s="8" t="s">
        <v>279</v>
      </c>
      <c r="F2" s="4" t="s">
        <v>287</v>
      </c>
      <c r="G2" s="7" t="s">
        <v>281</v>
      </c>
      <c r="H2" s="4" t="s">
        <v>280</v>
      </c>
      <c r="I2" s="4" t="s">
        <v>289</v>
      </c>
      <c r="J2" s="4" t="s">
        <v>279</v>
      </c>
    </row>
    <row r="3" spans="1:10" x14ac:dyDescent="0.25">
      <c r="A3" s="13" t="s">
        <v>1176</v>
      </c>
      <c r="B3" s="13" t="s">
        <v>307</v>
      </c>
      <c r="C3" s="2" t="b">
        <f t="shared" ref="C3:C54" si="0">EXACT(A3, G3)</f>
        <v>1</v>
      </c>
      <c r="D3" s="2" t="b">
        <f t="shared" ref="D3:D54" si="1">EXACT(B3,H3)</f>
        <v>1</v>
      </c>
      <c r="F3" s="9" t="str">
        <f>IF(COUNTIFS(C3,"FALSE",D3,"TRUE",E3,""),"MOVED",IF(COUNTIFS(C3,"TRUE",D3,"FALSE",E3,""),"RENAMED",IF(COUNTIFS(E3,"NEW"),"NEW",IF(COUNTIFS(C3,"FALSE",D3,"FALSE",E3,""),"MOVED/RENAMED",""))))</f>
        <v/>
      </c>
      <c r="G3" s="13" t="s">
        <v>1176</v>
      </c>
      <c r="H3" s="13" t="s">
        <v>307</v>
      </c>
      <c r="I3" s="5" t="str">
        <f t="shared" ref="I3:I56" si="2">IF(F3="MOVED",G3&amp;"  » ",IF(F3="RENAMED",H3&amp;"  » ",IF(F3="MOVED/RENAMED",G3&amp;" "&amp;H3&amp;"  » ","")))</f>
        <v/>
      </c>
      <c r="J3" s="12" t="str">
        <f>IF(F3="MOVED",A3,IF(F3="RENAMED",B3,IF(F3="MOVED/RENAMED",A3&amp;" "&amp;B3&amp;"  » ","")))</f>
        <v/>
      </c>
    </row>
    <row r="4" spans="1:10" x14ac:dyDescent="0.25">
      <c r="A4" s="13" t="s">
        <v>1177</v>
      </c>
      <c r="B4" s="13" t="s">
        <v>479</v>
      </c>
      <c r="C4" s="2" t="b">
        <f t="shared" si="0"/>
        <v>0</v>
      </c>
      <c r="D4" s="2" t="b">
        <f t="shared" si="1"/>
        <v>0</v>
      </c>
      <c r="E4" s="2" t="s">
        <v>288</v>
      </c>
      <c r="F4" s="9" t="str">
        <f t="shared" ref="F4:F56" si="3">IF(COUNTIFS(C4,"FALSE",D4,"TRUE",E4,""),"MOVED",IF(COUNTIFS(C4,"TRUE",D4,"FALSE",E4,""),"RENAMED",IF(COUNTIFS(E4,"NEW"),"NEW",IF(COUNTIFS(C4,"FALSE",D4,"FALSE",E4,""),"MOVED/RENAMED",""))))</f>
        <v>NEW</v>
      </c>
      <c r="G4" s="13"/>
      <c r="H4" s="13"/>
      <c r="I4" s="5" t="str">
        <f t="shared" si="2"/>
        <v/>
      </c>
      <c r="J4" s="12" t="str">
        <f t="shared" ref="J4:J56" si="4">IF(F4="MOVED",A4,IF(F4="RENAMED",B4,IF(F4="MOVED/RENAMED",A4&amp;" "&amp;B4&amp;"  » ","")))</f>
        <v/>
      </c>
    </row>
    <row r="5" spans="1:10" x14ac:dyDescent="0.25">
      <c r="A5" s="13" t="s">
        <v>480</v>
      </c>
      <c r="B5" s="13" t="s">
        <v>479</v>
      </c>
      <c r="C5" s="2" t="b">
        <f t="shared" si="0"/>
        <v>0</v>
      </c>
      <c r="D5" s="2" t="b">
        <f t="shared" si="1"/>
        <v>0</v>
      </c>
      <c r="E5" s="2" t="s">
        <v>288</v>
      </c>
      <c r="F5" s="9" t="str">
        <f t="shared" si="3"/>
        <v>NEW</v>
      </c>
      <c r="G5" s="13"/>
      <c r="H5" s="13"/>
      <c r="I5" s="5" t="str">
        <f t="shared" si="2"/>
        <v/>
      </c>
      <c r="J5" s="12" t="str">
        <f t="shared" si="4"/>
        <v/>
      </c>
    </row>
    <row r="6" spans="1:10" x14ac:dyDescent="0.25">
      <c r="A6" s="13" t="s">
        <v>1178</v>
      </c>
      <c r="B6" s="13" t="s">
        <v>481</v>
      </c>
      <c r="C6" s="2" t="b">
        <f t="shared" si="0"/>
        <v>0</v>
      </c>
      <c r="D6" s="2" t="b">
        <f t="shared" si="1"/>
        <v>0</v>
      </c>
      <c r="F6" s="9" t="str">
        <f t="shared" si="3"/>
        <v>MOVED/RENAMED</v>
      </c>
      <c r="G6" s="13" t="s">
        <v>1177</v>
      </c>
      <c r="H6" s="13" t="s">
        <v>309</v>
      </c>
      <c r="I6" s="5" t="str">
        <f t="shared" si="2"/>
        <v xml:space="preserve">0.1.0 Using the Simulator  » </v>
      </c>
      <c r="J6" s="12" t="str">
        <f t="shared" si="4"/>
        <v xml:space="preserve">0.2.0 Use the Simulator  » </v>
      </c>
    </row>
    <row r="7" spans="1:10" x14ac:dyDescent="0.25">
      <c r="A7" s="13" t="s">
        <v>482</v>
      </c>
      <c r="B7" s="13" t="s">
        <v>481</v>
      </c>
      <c r="C7" s="2" t="b">
        <f t="shared" si="0"/>
        <v>0</v>
      </c>
      <c r="D7" s="2" t="b">
        <f t="shared" si="1"/>
        <v>0</v>
      </c>
      <c r="F7" s="9" t="str">
        <f t="shared" si="3"/>
        <v>MOVED/RENAMED</v>
      </c>
      <c r="G7" s="13" t="s">
        <v>480</v>
      </c>
      <c r="H7" s="13" t="s">
        <v>309</v>
      </c>
      <c r="I7" s="5" t="str">
        <f t="shared" si="2"/>
        <v xml:space="preserve">0.1.1 Using the Simulator  » </v>
      </c>
      <c r="J7" s="12" t="str">
        <f t="shared" si="4"/>
        <v xml:space="preserve">0.2.1 Use the Simulator  » </v>
      </c>
    </row>
    <row r="8" spans="1:10" x14ac:dyDescent="0.25">
      <c r="A8" s="13" t="s">
        <v>483</v>
      </c>
      <c r="B8" s="13" t="s">
        <v>484</v>
      </c>
      <c r="C8" s="2" t="b">
        <f t="shared" si="0"/>
        <v>0</v>
      </c>
      <c r="D8" s="2" t="b">
        <f t="shared" si="1"/>
        <v>1</v>
      </c>
      <c r="F8" s="9" t="str">
        <f t="shared" si="3"/>
        <v>MOVED</v>
      </c>
      <c r="G8" s="13" t="s">
        <v>1216</v>
      </c>
      <c r="H8" s="13" t="s">
        <v>484</v>
      </c>
      <c r="I8" s="5" t="str">
        <f t="shared" si="2"/>
        <v xml:space="preserve">0.1.2  » </v>
      </c>
      <c r="J8" s="12" t="str">
        <f t="shared" si="4"/>
        <v>0.2.2</v>
      </c>
    </row>
    <row r="9" spans="1:10" x14ac:dyDescent="0.25">
      <c r="A9" s="13" t="s">
        <v>485</v>
      </c>
      <c r="B9" s="13" t="s">
        <v>486</v>
      </c>
      <c r="C9" s="2" t="b">
        <f t="shared" si="0"/>
        <v>0</v>
      </c>
      <c r="D9" s="2" t="b">
        <f t="shared" si="1"/>
        <v>1</v>
      </c>
      <c r="F9" s="9" t="str">
        <f t="shared" si="3"/>
        <v>MOVED</v>
      </c>
      <c r="G9" s="13" t="s">
        <v>1217</v>
      </c>
      <c r="H9" s="13" t="s">
        <v>486</v>
      </c>
      <c r="I9" s="5" t="str">
        <f t="shared" si="2"/>
        <v xml:space="preserve">0.1.3  » </v>
      </c>
      <c r="J9" s="12" t="str">
        <f t="shared" si="4"/>
        <v>0.2.3</v>
      </c>
    </row>
    <row r="10" spans="1:10" x14ac:dyDescent="0.25">
      <c r="A10" s="13" t="s">
        <v>0</v>
      </c>
      <c r="B10" s="13" t="s">
        <v>487</v>
      </c>
      <c r="C10" s="2" t="b">
        <f t="shared" si="0"/>
        <v>1</v>
      </c>
      <c r="D10" s="2" t="b">
        <f t="shared" si="1"/>
        <v>1</v>
      </c>
      <c r="F10" s="9" t="str">
        <f t="shared" si="3"/>
        <v/>
      </c>
      <c r="G10" s="13" t="s">
        <v>0</v>
      </c>
      <c r="H10" s="13" t="s">
        <v>487</v>
      </c>
      <c r="I10" s="5" t="str">
        <f t="shared" si="2"/>
        <v/>
      </c>
      <c r="J10" s="12" t="str">
        <f t="shared" si="4"/>
        <v/>
      </c>
    </row>
    <row r="11" spans="1:10" x14ac:dyDescent="0.25">
      <c r="A11" s="13" t="s">
        <v>1</v>
      </c>
      <c r="B11" s="13" t="s">
        <v>488</v>
      </c>
      <c r="C11" s="2" t="b">
        <f t="shared" si="0"/>
        <v>1</v>
      </c>
      <c r="D11" s="2" t="b">
        <f t="shared" si="1"/>
        <v>1</v>
      </c>
      <c r="F11" s="9" t="str">
        <f t="shared" si="3"/>
        <v/>
      </c>
      <c r="G11" s="13" t="s">
        <v>1</v>
      </c>
      <c r="H11" s="13" t="s">
        <v>488</v>
      </c>
      <c r="I11" s="5" t="str">
        <f t="shared" si="2"/>
        <v/>
      </c>
      <c r="J11" s="12" t="str">
        <f t="shared" si="4"/>
        <v/>
      </c>
    </row>
    <row r="12" spans="1:10" x14ac:dyDescent="0.25">
      <c r="A12" s="13" t="s">
        <v>2</v>
      </c>
      <c r="B12" s="13" t="s">
        <v>489</v>
      </c>
      <c r="C12" s="2" t="b">
        <f t="shared" si="0"/>
        <v>1</v>
      </c>
      <c r="D12" s="2" t="b">
        <f t="shared" si="1"/>
        <v>1</v>
      </c>
      <c r="F12" s="9" t="str">
        <f t="shared" si="3"/>
        <v/>
      </c>
      <c r="G12" s="13" t="s">
        <v>2</v>
      </c>
      <c r="H12" s="13" t="s">
        <v>489</v>
      </c>
      <c r="I12" s="5" t="str">
        <f t="shared" si="2"/>
        <v/>
      </c>
      <c r="J12" s="12" t="str">
        <f t="shared" si="4"/>
        <v/>
      </c>
    </row>
    <row r="13" spans="1:10" x14ac:dyDescent="0.25">
      <c r="A13" s="13" t="s">
        <v>3</v>
      </c>
      <c r="B13" s="13" t="s">
        <v>490</v>
      </c>
      <c r="C13" s="2" t="b">
        <f t="shared" si="0"/>
        <v>1</v>
      </c>
      <c r="D13" s="2" t="b">
        <f t="shared" si="1"/>
        <v>1</v>
      </c>
      <c r="F13" s="9" t="str">
        <f t="shared" si="3"/>
        <v/>
      </c>
      <c r="G13" s="13" t="s">
        <v>3</v>
      </c>
      <c r="H13" s="13" t="s">
        <v>490</v>
      </c>
      <c r="I13" s="5" t="str">
        <f t="shared" si="2"/>
        <v/>
      </c>
      <c r="J13" s="12" t="str">
        <f t="shared" si="4"/>
        <v/>
      </c>
    </row>
    <row r="14" spans="1:10" x14ac:dyDescent="0.25">
      <c r="A14" s="13" t="s">
        <v>4</v>
      </c>
      <c r="B14" s="13" t="s">
        <v>491</v>
      </c>
      <c r="C14" s="2" t="b">
        <f t="shared" ref="C14" si="5">EXACT(A14, G14)</f>
        <v>1</v>
      </c>
      <c r="D14" s="2" t="b">
        <f t="shared" ref="D14" si="6">EXACT(B14,H14)</f>
        <v>1</v>
      </c>
      <c r="F14" s="9" t="str">
        <f t="shared" si="3"/>
        <v/>
      </c>
      <c r="G14" s="13" t="s">
        <v>4</v>
      </c>
      <c r="H14" s="13" t="s">
        <v>491</v>
      </c>
      <c r="I14" s="5" t="str">
        <f t="shared" si="2"/>
        <v/>
      </c>
      <c r="J14" s="12" t="str">
        <f t="shared" si="4"/>
        <v/>
      </c>
    </row>
    <row r="15" spans="1:10" x14ac:dyDescent="0.25">
      <c r="A15" s="13" t="s">
        <v>308</v>
      </c>
      <c r="B15" s="13" t="s">
        <v>492</v>
      </c>
      <c r="C15" s="2" t="b">
        <f t="shared" si="0"/>
        <v>1</v>
      </c>
      <c r="D15" s="2" t="b">
        <f t="shared" si="1"/>
        <v>1</v>
      </c>
      <c r="F15" s="9" t="str">
        <f t="shared" si="3"/>
        <v/>
      </c>
      <c r="G15" s="13" t="s">
        <v>308</v>
      </c>
      <c r="H15" s="13" t="s">
        <v>492</v>
      </c>
      <c r="I15" s="5" t="str">
        <f>IF(F15="MOVED",G15&amp;"  » ",IF(F15="RENAMED",H15&amp;"  » ",IF(F15="MOVED/RENAMED",G15&amp;" "&amp;H15&amp;"  » ","")))</f>
        <v/>
      </c>
      <c r="J15" s="12" t="str">
        <f t="shared" si="4"/>
        <v/>
      </c>
    </row>
    <row r="16" spans="1:10" x14ac:dyDescent="0.25">
      <c r="A16" s="13" t="s">
        <v>428</v>
      </c>
      <c r="B16" s="13" t="s">
        <v>493</v>
      </c>
      <c r="C16" s="2" t="b">
        <f t="shared" si="0"/>
        <v>1</v>
      </c>
      <c r="D16" s="2" t="b">
        <f t="shared" si="1"/>
        <v>0</v>
      </c>
      <c r="F16" s="9" t="str">
        <f t="shared" si="3"/>
        <v>RENAMED</v>
      </c>
      <c r="G16" s="13" t="s">
        <v>428</v>
      </c>
      <c r="H16" s="13" t="s">
        <v>1218</v>
      </c>
      <c r="I16" s="5" t="str">
        <f t="shared" si="2"/>
        <v xml:space="preserve">Practice Questions - Section 1.1  » </v>
      </c>
      <c r="J16" s="12" t="str">
        <f t="shared" si="4"/>
        <v>Practice Questions</v>
      </c>
    </row>
    <row r="17" spans="1:10" x14ac:dyDescent="0.25">
      <c r="A17" s="13" t="s">
        <v>427</v>
      </c>
      <c r="B17" s="13" t="s">
        <v>494</v>
      </c>
      <c r="C17" s="2" t="b">
        <f t="shared" si="0"/>
        <v>1</v>
      </c>
      <c r="D17" s="2" t="b">
        <f t="shared" si="1"/>
        <v>1</v>
      </c>
      <c r="F17" s="9" t="str">
        <f t="shared" si="3"/>
        <v/>
      </c>
      <c r="G17" s="13" t="s">
        <v>427</v>
      </c>
      <c r="H17" s="13" t="s">
        <v>494</v>
      </c>
      <c r="I17" s="5" t="str">
        <f t="shared" si="2"/>
        <v/>
      </c>
      <c r="J17" s="12" t="str">
        <f t="shared" si="4"/>
        <v/>
      </c>
    </row>
    <row r="18" spans="1:10" x14ac:dyDescent="0.25">
      <c r="A18" s="13" t="s">
        <v>310</v>
      </c>
      <c r="B18" s="13" t="s">
        <v>494</v>
      </c>
      <c r="C18" s="2" t="b">
        <f t="shared" si="0"/>
        <v>1</v>
      </c>
      <c r="D18" s="2" t="b">
        <f t="shared" si="1"/>
        <v>1</v>
      </c>
      <c r="F18" s="9" t="str">
        <f t="shared" si="3"/>
        <v/>
      </c>
      <c r="G18" s="13" t="s">
        <v>310</v>
      </c>
      <c r="H18" s="13" t="s">
        <v>494</v>
      </c>
      <c r="I18" s="5" t="str">
        <f t="shared" si="2"/>
        <v/>
      </c>
      <c r="J18" s="12" t="str">
        <f t="shared" si="4"/>
        <v/>
      </c>
    </row>
    <row r="19" spans="1:10" x14ac:dyDescent="0.25">
      <c r="A19" s="13" t="s">
        <v>311</v>
      </c>
      <c r="B19" s="13" t="s">
        <v>495</v>
      </c>
      <c r="C19" s="2" t="b">
        <f t="shared" si="0"/>
        <v>1</v>
      </c>
      <c r="D19" s="2" t="b">
        <f t="shared" si="1"/>
        <v>1</v>
      </c>
      <c r="F19" s="9" t="str">
        <f t="shared" si="3"/>
        <v/>
      </c>
      <c r="G19" s="13" t="s">
        <v>311</v>
      </c>
      <c r="H19" s="13" t="s">
        <v>495</v>
      </c>
      <c r="I19" s="5" t="str">
        <f t="shared" si="2"/>
        <v/>
      </c>
      <c r="J19" s="12" t="str">
        <f t="shared" si="4"/>
        <v/>
      </c>
    </row>
    <row r="20" spans="1:10" x14ac:dyDescent="0.25">
      <c r="A20" s="13" t="s">
        <v>312</v>
      </c>
      <c r="B20" s="13" t="s">
        <v>493</v>
      </c>
      <c r="C20" s="2" t="b">
        <f t="shared" si="0"/>
        <v>1</v>
      </c>
      <c r="D20" s="2" t="b">
        <f t="shared" si="1"/>
        <v>0</v>
      </c>
      <c r="F20" s="9" t="str">
        <f t="shared" si="3"/>
        <v>RENAMED</v>
      </c>
      <c r="G20" s="13" t="s">
        <v>312</v>
      </c>
      <c r="H20" s="13" t="s">
        <v>1219</v>
      </c>
      <c r="I20" s="5" t="str">
        <f t="shared" si="2"/>
        <v xml:space="preserve">Practice Questions - Section 1.2  » </v>
      </c>
      <c r="J20" s="12" t="str">
        <f t="shared" si="4"/>
        <v>Practice Questions</v>
      </c>
    </row>
    <row r="21" spans="1:10" x14ac:dyDescent="0.25">
      <c r="A21" s="13" t="s">
        <v>1179</v>
      </c>
      <c r="B21" s="13" t="s">
        <v>496</v>
      </c>
      <c r="C21" s="2" t="b">
        <f t="shared" si="0"/>
        <v>1</v>
      </c>
      <c r="D21" s="2" t="b">
        <f t="shared" si="1"/>
        <v>1</v>
      </c>
      <c r="F21" s="9" t="str">
        <f t="shared" si="3"/>
        <v/>
      </c>
      <c r="G21" s="13" t="s">
        <v>1179</v>
      </c>
      <c r="H21" s="13" t="s">
        <v>496</v>
      </c>
      <c r="I21" s="5" t="str">
        <f t="shared" si="2"/>
        <v/>
      </c>
      <c r="J21" s="12" t="str">
        <f t="shared" si="4"/>
        <v/>
      </c>
    </row>
    <row r="22" spans="1:10" x14ac:dyDescent="0.25">
      <c r="A22" s="13" t="s">
        <v>497</v>
      </c>
      <c r="B22" s="13" t="s">
        <v>496</v>
      </c>
      <c r="C22" s="2" t="b">
        <f t="shared" si="0"/>
        <v>1</v>
      </c>
      <c r="D22" s="2" t="b">
        <f t="shared" si="1"/>
        <v>1</v>
      </c>
      <c r="F22" s="9" t="str">
        <f t="shared" si="3"/>
        <v/>
      </c>
      <c r="G22" s="13" t="s">
        <v>497</v>
      </c>
      <c r="H22" s="13" t="s">
        <v>496</v>
      </c>
      <c r="I22" s="5" t="str">
        <f t="shared" si="2"/>
        <v/>
      </c>
      <c r="J22" s="12" t="str">
        <f t="shared" si="4"/>
        <v/>
      </c>
    </row>
    <row r="23" spans="1:10" x14ac:dyDescent="0.25">
      <c r="A23" s="13" t="s">
        <v>498</v>
      </c>
      <c r="B23" s="13" t="s">
        <v>30</v>
      </c>
      <c r="C23" s="2" t="b">
        <f t="shared" si="0"/>
        <v>1</v>
      </c>
      <c r="D23" s="2" t="b">
        <f t="shared" si="1"/>
        <v>1</v>
      </c>
      <c r="F23" s="9" t="str">
        <f t="shared" si="3"/>
        <v/>
      </c>
      <c r="G23" s="13" t="s">
        <v>498</v>
      </c>
      <c r="H23" s="13" t="s">
        <v>30</v>
      </c>
      <c r="I23" s="5" t="str">
        <f t="shared" si="2"/>
        <v/>
      </c>
      <c r="J23" s="12" t="str">
        <f t="shared" si="4"/>
        <v/>
      </c>
    </row>
    <row r="24" spans="1:10" x14ac:dyDescent="0.25">
      <c r="A24" s="13" t="s">
        <v>499</v>
      </c>
      <c r="B24" s="13" t="s">
        <v>500</v>
      </c>
      <c r="C24" s="2" t="b">
        <f t="shared" si="0"/>
        <v>1</v>
      </c>
      <c r="D24" s="2" t="b">
        <f t="shared" si="1"/>
        <v>1</v>
      </c>
      <c r="F24" s="9" t="str">
        <f t="shared" si="3"/>
        <v/>
      </c>
      <c r="G24" s="13" t="s">
        <v>499</v>
      </c>
      <c r="H24" s="13" t="s">
        <v>500</v>
      </c>
      <c r="I24" s="5" t="str">
        <f t="shared" si="2"/>
        <v/>
      </c>
      <c r="J24" s="12" t="str">
        <f t="shared" si="4"/>
        <v/>
      </c>
    </row>
    <row r="25" spans="1:10" x14ac:dyDescent="0.25">
      <c r="A25" s="13" t="s">
        <v>501</v>
      </c>
      <c r="B25" s="13" t="s">
        <v>502</v>
      </c>
      <c r="C25" s="2" t="b">
        <f t="shared" si="0"/>
        <v>1</v>
      </c>
      <c r="D25" s="2" t="b">
        <f t="shared" si="1"/>
        <v>1</v>
      </c>
      <c r="F25" s="9" t="str">
        <f t="shared" si="3"/>
        <v/>
      </c>
      <c r="G25" s="13" t="s">
        <v>501</v>
      </c>
      <c r="H25" s="13" t="s">
        <v>502</v>
      </c>
      <c r="I25" s="5" t="str">
        <f t="shared" si="2"/>
        <v/>
      </c>
      <c r="J25" s="12" t="str">
        <f t="shared" si="4"/>
        <v/>
      </c>
    </row>
    <row r="26" spans="1:10" x14ac:dyDescent="0.25">
      <c r="A26" s="13" t="s">
        <v>503</v>
      </c>
      <c r="B26" s="13" t="s">
        <v>504</v>
      </c>
      <c r="C26" s="2" t="b">
        <f t="shared" si="0"/>
        <v>1</v>
      </c>
      <c r="D26" s="2" t="b">
        <f t="shared" si="1"/>
        <v>1</v>
      </c>
      <c r="F26" s="9" t="str">
        <f t="shared" si="3"/>
        <v/>
      </c>
      <c r="G26" s="13" t="s">
        <v>503</v>
      </c>
      <c r="H26" s="13" t="s">
        <v>504</v>
      </c>
      <c r="I26" s="5" t="str">
        <f t="shared" si="2"/>
        <v/>
      </c>
      <c r="J26" s="12" t="str">
        <f t="shared" si="4"/>
        <v/>
      </c>
    </row>
    <row r="27" spans="1:10" x14ac:dyDescent="0.25">
      <c r="A27" s="13" t="s">
        <v>505</v>
      </c>
      <c r="B27" s="13" t="s">
        <v>493</v>
      </c>
      <c r="C27" s="2" t="b">
        <f t="shared" si="0"/>
        <v>1</v>
      </c>
      <c r="D27" s="2" t="b">
        <f t="shared" si="1"/>
        <v>0</v>
      </c>
      <c r="F27" s="9" t="str">
        <f t="shared" si="3"/>
        <v>RENAMED</v>
      </c>
      <c r="G27" s="13" t="s">
        <v>505</v>
      </c>
      <c r="H27" s="13" t="s">
        <v>1220</v>
      </c>
      <c r="I27" s="5" t="str">
        <f t="shared" si="2"/>
        <v xml:space="preserve">Practice Questions - Section 1.3  » </v>
      </c>
      <c r="J27" s="12" t="str">
        <f t="shared" si="4"/>
        <v>Practice Questions</v>
      </c>
    </row>
    <row r="28" spans="1:10" x14ac:dyDescent="0.25">
      <c r="A28" s="13" t="s">
        <v>1180</v>
      </c>
      <c r="B28" s="13" t="s">
        <v>460</v>
      </c>
      <c r="C28" s="2" t="b">
        <f t="shared" si="0"/>
        <v>0</v>
      </c>
      <c r="D28" s="2" t="b">
        <f t="shared" si="1"/>
        <v>1</v>
      </c>
      <c r="F28" s="9" t="str">
        <f t="shared" si="3"/>
        <v>MOVED</v>
      </c>
      <c r="G28" s="13" t="s">
        <v>1181</v>
      </c>
      <c r="H28" s="13" t="s">
        <v>460</v>
      </c>
      <c r="I28" s="5" t="str">
        <f t="shared" si="2"/>
        <v xml:space="preserve">1.5.0  » </v>
      </c>
      <c r="J28" s="12" t="str">
        <f t="shared" si="4"/>
        <v>1.4.0</v>
      </c>
    </row>
    <row r="29" spans="1:10" x14ac:dyDescent="0.25">
      <c r="A29" s="13" t="s">
        <v>506</v>
      </c>
      <c r="B29" s="13" t="s">
        <v>507</v>
      </c>
      <c r="C29" s="2" t="b">
        <f t="shared" si="0"/>
        <v>0</v>
      </c>
      <c r="D29" s="2" t="b">
        <f t="shared" si="1"/>
        <v>1</v>
      </c>
      <c r="F29" s="9" t="str">
        <f t="shared" si="3"/>
        <v>MOVED</v>
      </c>
      <c r="G29" s="13" t="s">
        <v>516</v>
      </c>
      <c r="H29" s="13" t="s">
        <v>507</v>
      </c>
      <c r="I29" s="5" t="str">
        <f t="shared" si="2"/>
        <v xml:space="preserve">1.5.1  » </v>
      </c>
      <c r="J29" s="12" t="str">
        <f t="shared" si="4"/>
        <v>1.4.1</v>
      </c>
    </row>
    <row r="30" spans="1:10" x14ac:dyDescent="0.25">
      <c r="A30" s="13" t="s">
        <v>508</v>
      </c>
      <c r="B30" s="13" t="s">
        <v>509</v>
      </c>
      <c r="C30" s="2" t="b">
        <f t="shared" si="0"/>
        <v>0</v>
      </c>
      <c r="D30" s="2" t="b">
        <f t="shared" si="1"/>
        <v>1</v>
      </c>
      <c r="F30" s="9" t="str">
        <f t="shared" si="3"/>
        <v>MOVED</v>
      </c>
      <c r="G30" s="13" t="s">
        <v>517</v>
      </c>
      <c r="H30" s="13" t="s">
        <v>509</v>
      </c>
      <c r="I30" s="5" t="str">
        <f t="shared" si="2"/>
        <v xml:space="preserve">1.5.2  » </v>
      </c>
      <c r="J30" s="12" t="str">
        <f t="shared" si="4"/>
        <v>1.4.2</v>
      </c>
    </row>
    <row r="31" spans="1:10" x14ac:dyDescent="0.25">
      <c r="A31" s="13" t="s">
        <v>510</v>
      </c>
      <c r="B31" s="13" t="s">
        <v>511</v>
      </c>
      <c r="C31" s="2" t="b">
        <f t="shared" si="0"/>
        <v>0</v>
      </c>
      <c r="D31" s="2" t="b">
        <f t="shared" si="1"/>
        <v>0</v>
      </c>
      <c r="F31" s="9" t="str">
        <f t="shared" si="3"/>
        <v>MOVED/RENAMED</v>
      </c>
      <c r="G31" s="13" t="s">
        <v>519</v>
      </c>
      <c r="H31" s="13" t="s">
        <v>1221</v>
      </c>
      <c r="I31" s="5" t="str">
        <f t="shared" si="2"/>
        <v xml:space="preserve">1.5.3 Exploring Network Services  » </v>
      </c>
      <c r="J31" s="12" t="str">
        <f t="shared" si="4"/>
        <v xml:space="preserve">1.4.3 Explore Network Services  » </v>
      </c>
    </row>
    <row r="32" spans="1:10" x14ac:dyDescent="0.25">
      <c r="A32" s="13" t="s">
        <v>512</v>
      </c>
      <c r="B32" s="13" t="s">
        <v>513</v>
      </c>
      <c r="C32" s="2" t="b">
        <f t="shared" si="0"/>
        <v>0</v>
      </c>
      <c r="D32" s="2" t="b">
        <f t="shared" si="1"/>
        <v>1</v>
      </c>
      <c r="F32" s="9" t="str">
        <f t="shared" si="3"/>
        <v>MOVED</v>
      </c>
      <c r="G32" s="13" t="s">
        <v>1222</v>
      </c>
      <c r="H32" s="13" t="s">
        <v>513</v>
      </c>
      <c r="I32" s="5" t="str">
        <f t="shared" si="2"/>
        <v xml:space="preserve">1.5.4  » </v>
      </c>
      <c r="J32" s="12" t="str">
        <f t="shared" si="4"/>
        <v>1.4.4</v>
      </c>
    </row>
    <row r="33" spans="1:10" x14ac:dyDescent="0.25">
      <c r="A33" s="13" t="s">
        <v>514</v>
      </c>
      <c r="B33" s="13" t="s">
        <v>493</v>
      </c>
      <c r="C33" s="2" t="b">
        <f t="shared" si="0"/>
        <v>0</v>
      </c>
      <c r="D33" s="2" t="b">
        <f t="shared" si="1"/>
        <v>0</v>
      </c>
      <c r="F33" s="9" t="str">
        <f t="shared" si="3"/>
        <v>MOVED/RENAMED</v>
      </c>
      <c r="G33" s="13" t="s">
        <v>1223</v>
      </c>
      <c r="H33" s="13" t="s">
        <v>1224</v>
      </c>
      <c r="I33" s="5" t="str">
        <f t="shared" si="2"/>
        <v xml:space="preserve">1.5.5 Practice Questions - Section 1.5  » </v>
      </c>
      <c r="J33" s="12" t="str">
        <f t="shared" si="4"/>
        <v xml:space="preserve">1.4.5 Practice Questions  » </v>
      </c>
    </row>
    <row r="34" spans="1:10" x14ac:dyDescent="0.25">
      <c r="A34" s="13" t="s">
        <v>1181</v>
      </c>
      <c r="B34" s="13" t="s">
        <v>515</v>
      </c>
      <c r="C34" s="2" t="b">
        <f t="shared" si="0"/>
        <v>0</v>
      </c>
      <c r="D34" s="2" t="b">
        <f t="shared" si="1"/>
        <v>1</v>
      </c>
      <c r="F34" s="9" t="str">
        <f t="shared" si="3"/>
        <v>MOVED</v>
      </c>
      <c r="G34" s="13" t="s">
        <v>1470</v>
      </c>
      <c r="H34" s="13" t="s">
        <v>515</v>
      </c>
      <c r="I34" s="5" t="str">
        <f t="shared" si="2"/>
        <v xml:space="preserve">1.6.0  » </v>
      </c>
      <c r="J34" s="12" t="str">
        <f t="shared" si="4"/>
        <v>1.5.0</v>
      </c>
    </row>
    <row r="35" spans="1:10" x14ac:dyDescent="0.25">
      <c r="A35" s="13" t="s">
        <v>516</v>
      </c>
      <c r="B35" s="13" t="s">
        <v>515</v>
      </c>
      <c r="C35" s="2" t="b">
        <f t="shared" si="0"/>
        <v>0</v>
      </c>
      <c r="D35" s="2" t="b">
        <f t="shared" si="1"/>
        <v>1</v>
      </c>
      <c r="F35" s="9" t="str">
        <f t="shared" si="3"/>
        <v>MOVED</v>
      </c>
      <c r="G35" s="13" t="s">
        <v>1225</v>
      </c>
      <c r="H35" s="13" t="s">
        <v>515</v>
      </c>
      <c r="I35" s="5" t="str">
        <f t="shared" si="2"/>
        <v xml:space="preserve">1.6.1  » </v>
      </c>
      <c r="J35" s="12" t="str">
        <f t="shared" si="4"/>
        <v>1.5.1</v>
      </c>
    </row>
    <row r="36" spans="1:10" x14ac:dyDescent="0.25">
      <c r="A36" s="13" t="s">
        <v>517</v>
      </c>
      <c r="B36" s="13" t="s">
        <v>518</v>
      </c>
      <c r="C36" s="2" t="b">
        <f t="shared" ref="C36" si="7">EXACT(A36, G36)</f>
        <v>0</v>
      </c>
      <c r="D36" s="2" t="b">
        <f t="shared" ref="D36" si="8">EXACT(B36,H36)</f>
        <v>1</v>
      </c>
      <c r="F36" s="9" t="str">
        <f t="shared" si="3"/>
        <v>MOVED</v>
      </c>
      <c r="G36" s="13" t="s">
        <v>1226</v>
      </c>
      <c r="H36" s="13" t="s">
        <v>518</v>
      </c>
      <c r="I36" s="5" t="str">
        <f t="shared" si="2"/>
        <v xml:space="preserve">1.6.2  » </v>
      </c>
      <c r="J36" s="12" t="str">
        <f t="shared" si="4"/>
        <v>1.5.2</v>
      </c>
    </row>
    <row r="37" spans="1:10" x14ac:dyDescent="0.25">
      <c r="A37" s="13" t="s">
        <v>519</v>
      </c>
      <c r="B37" s="13" t="s">
        <v>493</v>
      </c>
      <c r="C37" s="2" t="b">
        <f t="shared" si="0"/>
        <v>0</v>
      </c>
      <c r="D37" s="2" t="b">
        <f t="shared" si="1"/>
        <v>0</v>
      </c>
      <c r="F37" s="9" t="str">
        <f t="shared" si="3"/>
        <v>MOVED/RENAMED</v>
      </c>
      <c r="G37" s="13" t="s">
        <v>1227</v>
      </c>
      <c r="H37" s="13" t="s">
        <v>1228</v>
      </c>
      <c r="I37" s="5" t="str">
        <f t="shared" si="2"/>
        <v xml:space="preserve">1.6.3 Practice Questions - Section 1.6  » </v>
      </c>
      <c r="J37" s="12" t="str">
        <f t="shared" si="4"/>
        <v xml:space="preserve">1.5.3 Practice Questions  » </v>
      </c>
    </row>
    <row r="38" spans="1:10" x14ac:dyDescent="0.25">
      <c r="A38" s="13" t="s">
        <v>5</v>
      </c>
      <c r="B38" s="13" t="s">
        <v>520</v>
      </c>
      <c r="C38" s="2" t="b">
        <f t="shared" si="0"/>
        <v>1</v>
      </c>
      <c r="D38" s="2" t="b">
        <f t="shared" si="1"/>
        <v>1</v>
      </c>
      <c r="F38" s="9" t="str">
        <f t="shared" si="3"/>
        <v/>
      </c>
      <c r="G38" s="13" t="s">
        <v>5</v>
      </c>
      <c r="H38" s="13" t="s">
        <v>520</v>
      </c>
      <c r="I38" s="5" t="str">
        <f t="shared" si="2"/>
        <v/>
      </c>
      <c r="J38" s="12" t="str">
        <f t="shared" si="4"/>
        <v/>
      </c>
    </row>
    <row r="39" spans="1:10" x14ac:dyDescent="0.25">
      <c r="A39" s="13" t="s">
        <v>6</v>
      </c>
      <c r="B39" s="13" t="s">
        <v>521</v>
      </c>
      <c r="C39" s="2" t="b">
        <f t="shared" si="0"/>
        <v>1</v>
      </c>
      <c r="D39" s="2" t="b">
        <f t="shared" si="1"/>
        <v>1</v>
      </c>
      <c r="F39" s="9" t="str">
        <f t="shared" si="3"/>
        <v/>
      </c>
      <c r="G39" s="13" t="s">
        <v>6</v>
      </c>
      <c r="H39" s="13" t="s">
        <v>521</v>
      </c>
      <c r="I39" s="5" t="str">
        <f t="shared" si="2"/>
        <v/>
      </c>
      <c r="J39" s="12" t="str">
        <f t="shared" si="4"/>
        <v/>
      </c>
    </row>
    <row r="40" spans="1:10" x14ac:dyDescent="0.25">
      <c r="A40" s="13" t="s">
        <v>7</v>
      </c>
      <c r="B40" s="13" t="s">
        <v>521</v>
      </c>
      <c r="C40" s="2" t="b">
        <f t="shared" si="0"/>
        <v>1</v>
      </c>
      <c r="D40" s="2" t="b">
        <f t="shared" si="1"/>
        <v>1</v>
      </c>
      <c r="F40" s="9" t="str">
        <f t="shared" si="3"/>
        <v/>
      </c>
      <c r="G40" s="13" t="s">
        <v>7</v>
      </c>
      <c r="H40" s="13" t="s">
        <v>521</v>
      </c>
      <c r="I40" s="5" t="str">
        <f t="shared" si="2"/>
        <v/>
      </c>
      <c r="J40" s="12" t="str">
        <f t="shared" si="4"/>
        <v/>
      </c>
    </row>
    <row r="41" spans="1:10" x14ac:dyDescent="0.25">
      <c r="A41" s="13" t="s">
        <v>8</v>
      </c>
      <c r="B41" s="13" t="s">
        <v>522</v>
      </c>
      <c r="C41" s="2" t="b">
        <f t="shared" si="0"/>
        <v>1</v>
      </c>
      <c r="D41" s="2" t="b">
        <f t="shared" si="1"/>
        <v>1</v>
      </c>
      <c r="F41" s="9" t="str">
        <f t="shared" si="3"/>
        <v/>
      </c>
      <c r="G41" s="13" t="s">
        <v>8</v>
      </c>
      <c r="H41" s="13" t="s">
        <v>522</v>
      </c>
      <c r="I41" s="5" t="str">
        <f t="shared" si="2"/>
        <v/>
      </c>
      <c r="J41" s="12" t="str">
        <f t="shared" si="4"/>
        <v/>
      </c>
    </row>
    <row r="42" spans="1:10" x14ac:dyDescent="0.25">
      <c r="A42" s="13" t="s">
        <v>9</v>
      </c>
      <c r="B42" s="13" t="s">
        <v>523</v>
      </c>
      <c r="C42" s="2" t="b">
        <f t="shared" si="0"/>
        <v>1</v>
      </c>
      <c r="D42" s="2" t="b">
        <f t="shared" si="1"/>
        <v>1</v>
      </c>
      <c r="F42" s="9" t="str">
        <f t="shared" si="3"/>
        <v/>
      </c>
      <c r="G42" s="13" t="s">
        <v>9</v>
      </c>
      <c r="H42" s="13" t="s">
        <v>523</v>
      </c>
      <c r="I42" s="5" t="str">
        <f t="shared" si="2"/>
        <v/>
      </c>
      <c r="J42" s="12" t="str">
        <f t="shared" si="4"/>
        <v/>
      </c>
    </row>
    <row r="43" spans="1:10" x14ac:dyDescent="0.25">
      <c r="A43" s="13" t="s">
        <v>10</v>
      </c>
      <c r="B43" s="13" t="s">
        <v>493</v>
      </c>
      <c r="C43" s="2" t="b">
        <f t="shared" si="0"/>
        <v>1</v>
      </c>
      <c r="D43" s="2" t="b">
        <f t="shared" si="1"/>
        <v>0</v>
      </c>
      <c r="F43" s="9" t="str">
        <f t="shared" si="3"/>
        <v>RENAMED</v>
      </c>
      <c r="G43" s="13" t="s">
        <v>10</v>
      </c>
      <c r="H43" s="13" t="s">
        <v>1229</v>
      </c>
      <c r="I43" s="5" t="str">
        <f t="shared" si="2"/>
        <v xml:space="preserve">Practice Questions - Section 2.1  » </v>
      </c>
      <c r="J43" s="12" t="str">
        <f t="shared" si="4"/>
        <v>Practice Questions</v>
      </c>
    </row>
    <row r="44" spans="1:10" x14ac:dyDescent="0.25">
      <c r="A44" s="13" t="s">
        <v>11</v>
      </c>
      <c r="B44" s="13" t="s">
        <v>524</v>
      </c>
      <c r="C44" s="2" t="b">
        <f t="shared" si="0"/>
        <v>1</v>
      </c>
      <c r="D44" s="2" t="b">
        <f t="shared" si="1"/>
        <v>1</v>
      </c>
      <c r="F44" s="9" t="str">
        <f t="shared" si="3"/>
        <v/>
      </c>
      <c r="G44" s="13" t="s">
        <v>11</v>
      </c>
      <c r="H44" s="13" t="s">
        <v>524</v>
      </c>
      <c r="I44" s="5" t="str">
        <f t="shared" si="2"/>
        <v/>
      </c>
      <c r="J44" s="12" t="str">
        <f t="shared" si="4"/>
        <v/>
      </c>
    </row>
    <row r="45" spans="1:10" x14ac:dyDescent="0.25">
      <c r="A45" s="13" t="s">
        <v>13</v>
      </c>
      <c r="B45" s="13" t="s">
        <v>524</v>
      </c>
      <c r="C45" s="2" t="b">
        <f t="shared" si="0"/>
        <v>1</v>
      </c>
      <c r="D45" s="2" t="b">
        <f t="shared" si="1"/>
        <v>1</v>
      </c>
      <c r="F45" s="9" t="str">
        <f t="shared" si="3"/>
        <v/>
      </c>
      <c r="G45" s="13" t="s">
        <v>13</v>
      </c>
      <c r="H45" s="13" t="s">
        <v>524</v>
      </c>
      <c r="I45" s="5" t="str">
        <f t="shared" si="2"/>
        <v/>
      </c>
      <c r="J45" s="12" t="str">
        <f t="shared" si="4"/>
        <v/>
      </c>
    </row>
    <row r="46" spans="1:10" x14ac:dyDescent="0.25">
      <c r="A46" s="13" t="s">
        <v>14</v>
      </c>
      <c r="B46" s="13" t="s">
        <v>525</v>
      </c>
      <c r="C46" s="2" t="b">
        <f t="shared" si="0"/>
        <v>1</v>
      </c>
      <c r="D46" s="2" t="b">
        <f t="shared" si="1"/>
        <v>1</v>
      </c>
      <c r="F46" s="9" t="str">
        <f t="shared" si="3"/>
        <v/>
      </c>
      <c r="G46" s="13" t="s">
        <v>14</v>
      </c>
      <c r="H46" s="13" t="s">
        <v>525</v>
      </c>
      <c r="I46" s="5" t="str">
        <f t="shared" si="2"/>
        <v/>
      </c>
      <c r="J46" s="12" t="str">
        <f t="shared" si="4"/>
        <v/>
      </c>
    </row>
    <row r="47" spans="1:10" x14ac:dyDescent="0.25">
      <c r="A47" s="13" t="s">
        <v>15</v>
      </c>
      <c r="B47" s="13" t="s">
        <v>526</v>
      </c>
      <c r="C47" s="2" t="b">
        <f t="shared" si="0"/>
        <v>1</v>
      </c>
      <c r="D47" s="2" t="b">
        <f t="shared" si="1"/>
        <v>1</v>
      </c>
      <c r="F47" s="9" t="str">
        <f t="shared" si="3"/>
        <v/>
      </c>
      <c r="G47" s="13" t="s">
        <v>15</v>
      </c>
      <c r="H47" s="13" t="s">
        <v>526</v>
      </c>
      <c r="I47" s="5" t="str">
        <f t="shared" si="2"/>
        <v/>
      </c>
      <c r="J47" s="12" t="str">
        <f t="shared" si="4"/>
        <v/>
      </c>
    </row>
    <row r="48" spans="1:10" x14ac:dyDescent="0.25">
      <c r="A48" s="13" t="s">
        <v>16</v>
      </c>
      <c r="B48" s="13" t="s">
        <v>493</v>
      </c>
      <c r="C48" s="2" t="b">
        <f t="shared" si="0"/>
        <v>1</v>
      </c>
      <c r="D48" s="2" t="b">
        <f t="shared" si="1"/>
        <v>0</v>
      </c>
      <c r="F48" s="9" t="str">
        <f t="shared" si="3"/>
        <v>RENAMED</v>
      </c>
      <c r="G48" s="13" t="s">
        <v>16</v>
      </c>
      <c r="H48" s="13" t="s">
        <v>1230</v>
      </c>
      <c r="I48" s="5" t="str">
        <f t="shared" si="2"/>
        <v xml:space="preserve">Practice Questions - Section 2.2  » </v>
      </c>
      <c r="J48" s="12" t="str">
        <f t="shared" si="4"/>
        <v>Practice Questions</v>
      </c>
    </row>
    <row r="49" spans="1:10" x14ac:dyDescent="0.25">
      <c r="A49" s="13" t="s">
        <v>17</v>
      </c>
      <c r="B49" s="13" t="s">
        <v>527</v>
      </c>
      <c r="C49" s="2" t="b">
        <f t="shared" si="0"/>
        <v>1</v>
      </c>
      <c r="D49" s="2" t="b">
        <f t="shared" si="1"/>
        <v>1</v>
      </c>
      <c r="F49" s="9" t="str">
        <f t="shared" si="3"/>
        <v/>
      </c>
      <c r="G49" s="13" t="s">
        <v>17</v>
      </c>
      <c r="H49" s="13" t="s">
        <v>527</v>
      </c>
      <c r="I49" s="5" t="str">
        <f t="shared" si="2"/>
        <v/>
      </c>
      <c r="J49" s="12" t="str">
        <f t="shared" si="4"/>
        <v/>
      </c>
    </row>
    <row r="50" spans="1:10" x14ac:dyDescent="0.25">
      <c r="A50" s="13" t="s">
        <v>18</v>
      </c>
      <c r="B50" s="13" t="s">
        <v>527</v>
      </c>
      <c r="C50" s="2" t="b">
        <f t="shared" si="0"/>
        <v>1</v>
      </c>
      <c r="D50" s="2" t="b">
        <f t="shared" si="1"/>
        <v>1</v>
      </c>
      <c r="F50" s="9" t="str">
        <f t="shared" si="3"/>
        <v/>
      </c>
      <c r="G50" s="13" t="s">
        <v>18</v>
      </c>
      <c r="H50" s="13" t="s">
        <v>527</v>
      </c>
      <c r="I50" s="5" t="str">
        <f t="shared" si="2"/>
        <v/>
      </c>
      <c r="J50" s="12" t="str">
        <f t="shared" si="4"/>
        <v/>
      </c>
    </row>
    <row r="51" spans="1:10" x14ac:dyDescent="0.25">
      <c r="A51" s="13" t="s">
        <v>19</v>
      </c>
      <c r="B51" s="13" t="s">
        <v>528</v>
      </c>
      <c r="C51" s="2" t="b">
        <f t="shared" si="0"/>
        <v>1</v>
      </c>
      <c r="D51" s="2" t="b">
        <f t="shared" si="1"/>
        <v>1</v>
      </c>
      <c r="F51" s="9" t="str">
        <f t="shared" si="3"/>
        <v/>
      </c>
      <c r="G51" s="13" t="s">
        <v>19</v>
      </c>
      <c r="H51" s="13" t="s">
        <v>528</v>
      </c>
      <c r="I51" s="5" t="str">
        <f t="shared" si="2"/>
        <v/>
      </c>
      <c r="J51" s="12" t="str">
        <f t="shared" si="4"/>
        <v/>
      </c>
    </row>
    <row r="52" spans="1:10" x14ac:dyDescent="0.25">
      <c r="A52" s="13" t="s">
        <v>20</v>
      </c>
      <c r="B52" s="13" t="s">
        <v>529</v>
      </c>
      <c r="C52" s="2" t="b">
        <f t="shared" si="0"/>
        <v>1</v>
      </c>
      <c r="D52" s="2" t="b">
        <f t="shared" si="1"/>
        <v>1</v>
      </c>
      <c r="F52" s="9" t="str">
        <f t="shared" si="3"/>
        <v/>
      </c>
      <c r="G52" s="13" t="s">
        <v>20</v>
      </c>
      <c r="H52" s="13" t="s">
        <v>529</v>
      </c>
      <c r="I52" s="5" t="str">
        <f t="shared" si="2"/>
        <v/>
      </c>
      <c r="J52" s="12" t="str">
        <f t="shared" si="4"/>
        <v/>
      </c>
    </row>
    <row r="53" spans="1:10" x14ac:dyDescent="0.25">
      <c r="A53" s="13" t="s">
        <v>21</v>
      </c>
      <c r="B53" s="13" t="s">
        <v>493</v>
      </c>
      <c r="C53" s="2" t="b">
        <f t="shared" si="0"/>
        <v>1</v>
      </c>
      <c r="D53" s="2" t="b">
        <f t="shared" si="1"/>
        <v>0</v>
      </c>
      <c r="F53" s="9" t="str">
        <f t="shared" si="3"/>
        <v>RENAMED</v>
      </c>
      <c r="G53" s="13" t="s">
        <v>21</v>
      </c>
      <c r="H53" s="13" t="s">
        <v>1231</v>
      </c>
      <c r="I53" s="5" t="str">
        <f t="shared" si="2"/>
        <v xml:space="preserve">Practice Questions - Section 2.3  » </v>
      </c>
      <c r="J53" s="12" t="str">
        <f t="shared" si="4"/>
        <v>Practice Questions</v>
      </c>
    </row>
    <row r="54" spans="1:10" x14ac:dyDescent="0.25">
      <c r="A54" s="13" t="s">
        <v>22</v>
      </c>
      <c r="B54" s="13" t="s">
        <v>530</v>
      </c>
      <c r="C54" s="2" t="b">
        <f t="shared" si="0"/>
        <v>1</v>
      </c>
      <c r="D54" s="2" t="b">
        <f t="shared" si="1"/>
        <v>1</v>
      </c>
      <c r="F54" s="9" t="str">
        <f t="shared" si="3"/>
        <v/>
      </c>
      <c r="G54" s="13" t="s">
        <v>22</v>
      </c>
      <c r="H54" s="13" t="s">
        <v>530</v>
      </c>
      <c r="I54" s="5" t="str">
        <f t="shared" si="2"/>
        <v/>
      </c>
      <c r="J54" s="12" t="str">
        <f t="shared" si="4"/>
        <v/>
      </c>
    </row>
    <row r="55" spans="1:10" x14ac:dyDescent="0.25">
      <c r="A55" s="13" t="s">
        <v>23</v>
      </c>
      <c r="B55" s="13" t="s">
        <v>531</v>
      </c>
      <c r="C55" s="2" t="b">
        <f t="shared" ref="C55:C56" si="9">EXACT(A55, G55)</f>
        <v>1</v>
      </c>
      <c r="D55" s="2" t="b">
        <f t="shared" ref="D55:D56" si="10">EXACT(B55,H55)</f>
        <v>1</v>
      </c>
      <c r="F55" s="9" t="str">
        <f t="shared" si="3"/>
        <v/>
      </c>
      <c r="G55" s="13" t="s">
        <v>23</v>
      </c>
      <c r="H55" s="13" t="s">
        <v>531</v>
      </c>
      <c r="I55" s="5" t="str">
        <f t="shared" si="2"/>
        <v/>
      </c>
      <c r="J55" s="12" t="str">
        <f t="shared" si="4"/>
        <v/>
      </c>
    </row>
    <row r="56" spans="1:10" x14ac:dyDescent="0.25">
      <c r="A56" s="13" t="s">
        <v>24</v>
      </c>
      <c r="B56" s="13" t="s">
        <v>532</v>
      </c>
      <c r="C56" s="2" t="b">
        <f t="shared" si="9"/>
        <v>1</v>
      </c>
      <c r="D56" s="2" t="b">
        <f t="shared" si="10"/>
        <v>1</v>
      </c>
      <c r="F56" s="9" t="str">
        <f t="shared" si="3"/>
        <v/>
      </c>
      <c r="G56" s="13" t="s">
        <v>24</v>
      </c>
      <c r="H56" s="13" t="s">
        <v>532</v>
      </c>
      <c r="I56" s="5" t="str">
        <f t="shared" si="2"/>
        <v/>
      </c>
      <c r="J56" s="12" t="str">
        <f t="shared" si="4"/>
        <v/>
      </c>
    </row>
    <row r="57" spans="1:10" x14ac:dyDescent="0.25">
      <c r="A57" s="13" t="s">
        <v>25</v>
      </c>
      <c r="B57" s="13" t="s">
        <v>533</v>
      </c>
      <c r="C57" s="2" t="b">
        <f t="shared" ref="C57:C95" si="11">EXACT(A57, G57)</f>
        <v>1</v>
      </c>
      <c r="D57" s="2" t="b">
        <f t="shared" ref="D57:D95" si="12">EXACT(B57,H57)</f>
        <v>1</v>
      </c>
      <c r="F57" s="9" t="str">
        <f t="shared" ref="F57:F95" si="13">IF(COUNTIFS(C57,"FALSE",D57,"TRUE",E57,""),"MOVED",IF(COUNTIFS(C57,"TRUE",D57,"FALSE",E57,""),"RENAMED",IF(COUNTIFS(E57,"NEW"),"NEW",IF(COUNTIFS(C57,"FALSE",D57,"FALSE",E57,""),"MOVED/RENAMED",""))))</f>
        <v/>
      </c>
      <c r="G57" s="13" t="s">
        <v>25</v>
      </c>
      <c r="H57" s="13" t="s">
        <v>533</v>
      </c>
      <c r="I57" s="5" t="str">
        <f t="shared" ref="I57:I95" si="14">IF(F57="MOVED",G57&amp;"  » ",IF(F57="RENAMED",H57&amp;"  » ",IF(F57="MOVED/RENAMED",G57&amp;" "&amp;H57&amp;"  » ","")))</f>
        <v/>
      </c>
      <c r="J57" s="12" t="str">
        <f t="shared" ref="J57:J95" si="15">IF(F57="MOVED",A57,IF(F57="RENAMED",B57,IF(F57="MOVED/RENAMED",A57&amp;" "&amp;B57&amp;"  » ","")))</f>
        <v/>
      </c>
    </row>
    <row r="58" spans="1:10" x14ac:dyDescent="0.25">
      <c r="A58" s="13" t="s">
        <v>534</v>
      </c>
      <c r="B58" s="13" t="s">
        <v>535</v>
      </c>
      <c r="C58" s="2" t="b">
        <f t="shared" si="11"/>
        <v>1</v>
      </c>
      <c r="D58" s="2" t="b">
        <f t="shared" si="12"/>
        <v>0</v>
      </c>
      <c r="F58" s="9" t="str">
        <f t="shared" si="13"/>
        <v>RENAMED</v>
      </c>
      <c r="G58" s="13" t="s">
        <v>534</v>
      </c>
      <c r="H58" s="13" t="s">
        <v>1232</v>
      </c>
      <c r="I58" s="5" t="str">
        <f t="shared" si="14"/>
        <v xml:space="preserve">Using Punchdown Blocks  » </v>
      </c>
      <c r="J58" s="12" t="str">
        <f t="shared" si="15"/>
        <v>Use Punchdown Blocks</v>
      </c>
    </row>
    <row r="59" spans="1:10" x14ac:dyDescent="0.25">
      <c r="A59" s="13" t="s">
        <v>536</v>
      </c>
      <c r="B59" s="13" t="s">
        <v>537</v>
      </c>
      <c r="C59" s="2" t="b">
        <f t="shared" si="11"/>
        <v>1</v>
      </c>
      <c r="D59" s="2" t="b">
        <f t="shared" si="12"/>
        <v>1</v>
      </c>
      <c r="F59" s="9" t="str">
        <f t="shared" si="13"/>
        <v/>
      </c>
      <c r="G59" s="13" t="s">
        <v>536</v>
      </c>
      <c r="H59" s="13" t="s">
        <v>537</v>
      </c>
      <c r="I59" s="5" t="str">
        <f t="shared" si="14"/>
        <v/>
      </c>
      <c r="J59" s="12" t="str">
        <f t="shared" si="15"/>
        <v/>
      </c>
    </row>
    <row r="60" spans="1:10" x14ac:dyDescent="0.25">
      <c r="A60" s="13" t="s">
        <v>538</v>
      </c>
      <c r="B60" s="13" t="s">
        <v>539</v>
      </c>
      <c r="C60" s="2" t="b">
        <f t="shared" si="11"/>
        <v>1</v>
      </c>
      <c r="D60" s="2" t="b">
        <f t="shared" si="12"/>
        <v>1</v>
      </c>
      <c r="F60" s="9" t="str">
        <f t="shared" si="13"/>
        <v/>
      </c>
      <c r="G60" s="13" t="s">
        <v>538</v>
      </c>
      <c r="H60" s="13" t="s">
        <v>539</v>
      </c>
      <c r="I60" s="5" t="str">
        <f t="shared" si="14"/>
        <v/>
      </c>
      <c r="J60" s="12" t="str">
        <f t="shared" si="15"/>
        <v/>
      </c>
    </row>
    <row r="61" spans="1:10" x14ac:dyDescent="0.25">
      <c r="A61" s="13" t="s">
        <v>540</v>
      </c>
      <c r="B61" s="13" t="s">
        <v>541</v>
      </c>
      <c r="C61" s="2" t="b">
        <f t="shared" si="11"/>
        <v>1</v>
      </c>
      <c r="D61" s="2" t="b">
        <f t="shared" si="12"/>
        <v>1</v>
      </c>
      <c r="F61" s="9" t="str">
        <f t="shared" si="13"/>
        <v/>
      </c>
      <c r="G61" s="13" t="s">
        <v>540</v>
      </c>
      <c r="H61" s="13" t="s">
        <v>541</v>
      </c>
      <c r="I61" s="5" t="str">
        <f t="shared" si="14"/>
        <v/>
      </c>
      <c r="J61" s="12" t="str">
        <f t="shared" si="15"/>
        <v/>
      </c>
    </row>
    <row r="62" spans="1:10" x14ac:dyDescent="0.25">
      <c r="A62" s="13" t="s">
        <v>542</v>
      </c>
      <c r="B62" s="13" t="s">
        <v>493</v>
      </c>
      <c r="C62" s="2" t="b">
        <f t="shared" si="11"/>
        <v>1</v>
      </c>
      <c r="D62" s="2" t="b">
        <f t="shared" si="12"/>
        <v>0</v>
      </c>
      <c r="F62" s="9" t="str">
        <f t="shared" si="13"/>
        <v>RENAMED</v>
      </c>
      <c r="G62" s="13" t="s">
        <v>542</v>
      </c>
      <c r="H62" s="13" t="s">
        <v>1233</v>
      </c>
      <c r="I62" s="5" t="str">
        <f t="shared" si="14"/>
        <v xml:space="preserve">Practice Questions - Section 2.4  » </v>
      </c>
      <c r="J62" s="12" t="str">
        <f t="shared" si="15"/>
        <v>Practice Questions</v>
      </c>
    </row>
    <row r="63" spans="1:10" x14ac:dyDescent="0.25">
      <c r="A63" s="13" t="s">
        <v>26</v>
      </c>
      <c r="B63" s="13" t="s">
        <v>543</v>
      </c>
      <c r="C63" s="2" t="b">
        <f t="shared" ref="C63" si="16">EXACT(A63, G63)</f>
        <v>1</v>
      </c>
      <c r="D63" s="2" t="b">
        <f t="shared" ref="D63" si="17">EXACT(B63,H63)</f>
        <v>0</v>
      </c>
      <c r="F63" s="9" t="str">
        <f t="shared" si="13"/>
        <v>RENAMED</v>
      </c>
      <c r="G63" s="13" t="s">
        <v>26</v>
      </c>
      <c r="H63" s="13" t="s">
        <v>1234</v>
      </c>
      <c r="I63" s="5" t="str">
        <f t="shared" si="14"/>
        <v xml:space="preserve">Troubleshooting Network Media  » </v>
      </c>
      <c r="J63" s="12" t="str">
        <f t="shared" si="15"/>
        <v>Troubleshoot Network Media</v>
      </c>
    </row>
    <row r="64" spans="1:10" x14ac:dyDescent="0.25">
      <c r="A64" s="13" t="s">
        <v>27</v>
      </c>
      <c r="B64" s="13" t="s">
        <v>544</v>
      </c>
      <c r="C64" s="2" t="b">
        <f t="shared" si="11"/>
        <v>1</v>
      </c>
      <c r="D64" s="2" t="b">
        <f t="shared" si="12"/>
        <v>0</v>
      </c>
      <c r="F64" s="9" t="str">
        <f t="shared" si="13"/>
        <v>RENAMED</v>
      </c>
      <c r="G64" s="13" t="s">
        <v>27</v>
      </c>
      <c r="H64" s="13" t="s">
        <v>1235</v>
      </c>
      <c r="I64" s="5" t="str">
        <f t="shared" si="14"/>
        <v xml:space="preserve">Troubleshooting Copper Wiring Issues  » </v>
      </c>
      <c r="J64" s="12" t="str">
        <f t="shared" si="15"/>
        <v>Troubleshoot Copper Wiring Issues</v>
      </c>
    </row>
    <row r="65" spans="1:10" x14ac:dyDescent="0.25">
      <c r="A65" s="13" t="s">
        <v>28</v>
      </c>
      <c r="B65" s="13" t="s">
        <v>545</v>
      </c>
      <c r="C65" s="2" t="b">
        <f t="shared" si="11"/>
        <v>1</v>
      </c>
      <c r="D65" s="2" t="b">
        <f t="shared" si="12"/>
        <v>1</v>
      </c>
      <c r="F65" s="9" t="str">
        <f t="shared" si="13"/>
        <v/>
      </c>
      <c r="G65" s="13" t="s">
        <v>28</v>
      </c>
      <c r="H65" s="13" t="s">
        <v>545</v>
      </c>
      <c r="I65" s="5" t="str">
        <f t="shared" si="14"/>
        <v/>
      </c>
      <c r="J65" s="12" t="str">
        <f t="shared" si="15"/>
        <v/>
      </c>
    </row>
    <row r="66" spans="1:10" x14ac:dyDescent="0.25">
      <c r="A66" s="13" t="s">
        <v>29</v>
      </c>
      <c r="B66" s="13" t="s">
        <v>546</v>
      </c>
      <c r="C66" s="2" t="b">
        <f t="shared" si="11"/>
        <v>1</v>
      </c>
      <c r="D66" s="2" t="b">
        <f t="shared" si="12"/>
        <v>0</v>
      </c>
      <c r="F66" s="9" t="str">
        <f t="shared" si="13"/>
        <v>RENAMED</v>
      </c>
      <c r="G66" s="13" t="s">
        <v>29</v>
      </c>
      <c r="H66" s="13" t="s">
        <v>1236</v>
      </c>
      <c r="I66" s="5" t="str">
        <f t="shared" si="14"/>
        <v xml:space="preserve">Troubleshooting Fiber Optic Wiring Issues  » </v>
      </c>
      <c r="J66" s="12" t="str">
        <f t="shared" si="15"/>
        <v>Troubleshoot Fiber Optic Wiring Issues</v>
      </c>
    </row>
    <row r="67" spans="1:10" x14ac:dyDescent="0.25">
      <c r="A67" s="13" t="s">
        <v>31</v>
      </c>
      <c r="B67" s="13" t="s">
        <v>547</v>
      </c>
      <c r="C67" s="2" t="b">
        <f t="shared" si="11"/>
        <v>1</v>
      </c>
      <c r="D67" s="2" t="b">
        <f t="shared" si="12"/>
        <v>1</v>
      </c>
      <c r="F67" s="9" t="str">
        <f t="shared" si="13"/>
        <v/>
      </c>
      <c r="G67" s="13" t="s">
        <v>31</v>
      </c>
      <c r="H67" s="13" t="s">
        <v>547</v>
      </c>
      <c r="I67" s="5" t="str">
        <f t="shared" si="14"/>
        <v/>
      </c>
      <c r="J67" s="12" t="str">
        <f t="shared" si="15"/>
        <v/>
      </c>
    </row>
    <row r="68" spans="1:10" x14ac:dyDescent="0.25">
      <c r="A68" s="13" t="s">
        <v>548</v>
      </c>
      <c r="B68" s="13" t="s">
        <v>549</v>
      </c>
      <c r="C68" s="2" t="b">
        <f t="shared" si="11"/>
        <v>1</v>
      </c>
      <c r="D68" s="2" t="b">
        <f t="shared" si="12"/>
        <v>1</v>
      </c>
      <c r="F68" s="9" t="str">
        <f t="shared" si="13"/>
        <v/>
      </c>
      <c r="G68" s="13" t="s">
        <v>548</v>
      </c>
      <c r="H68" s="13" t="s">
        <v>549</v>
      </c>
      <c r="I68" s="5" t="str">
        <f t="shared" si="14"/>
        <v/>
      </c>
      <c r="J68" s="12" t="str">
        <f t="shared" si="15"/>
        <v/>
      </c>
    </row>
    <row r="69" spans="1:10" x14ac:dyDescent="0.25">
      <c r="A69" s="13" t="s">
        <v>550</v>
      </c>
      <c r="B69" s="13" t="s">
        <v>551</v>
      </c>
      <c r="C69" s="2" t="b">
        <f t="shared" si="11"/>
        <v>1</v>
      </c>
      <c r="D69" s="2" t="b">
        <f t="shared" si="12"/>
        <v>0</v>
      </c>
      <c r="F69" s="9" t="str">
        <f t="shared" si="13"/>
        <v>RENAMED</v>
      </c>
      <c r="G69" s="13" t="s">
        <v>550</v>
      </c>
      <c r="H69" s="13" t="s">
        <v>1237</v>
      </c>
      <c r="I69" s="5" t="str">
        <f t="shared" si="14"/>
        <v xml:space="preserve">Troubleshooting Tool Facts  » </v>
      </c>
      <c r="J69" s="12" t="str">
        <f t="shared" si="15"/>
        <v>Troubleshooting Tools Facts</v>
      </c>
    </row>
    <row r="70" spans="1:10" x14ac:dyDescent="0.25">
      <c r="A70" s="13" t="s">
        <v>552</v>
      </c>
      <c r="B70" s="13" t="s">
        <v>493</v>
      </c>
      <c r="C70" s="2" t="b">
        <f t="shared" si="11"/>
        <v>1</v>
      </c>
      <c r="D70" s="2" t="b">
        <f t="shared" si="12"/>
        <v>0</v>
      </c>
      <c r="F70" s="9" t="str">
        <f t="shared" si="13"/>
        <v>RENAMED</v>
      </c>
      <c r="G70" s="13" t="s">
        <v>552</v>
      </c>
      <c r="H70" s="13" t="s">
        <v>1238</v>
      </c>
      <c r="I70" s="5" t="str">
        <f t="shared" si="14"/>
        <v xml:space="preserve">Practice Questions - Section 2.5  » </v>
      </c>
      <c r="J70" s="12" t="str">
        <f t="shared" si="15"/>
        <v>Practice Questions</v>
      </c>
    </row>
    <row r="71" spans="1:10" x14ac:dyDescent="0.25">
      <c r="A71" s="13" t="s">
        <v>32</v>
      </c>
      <c r="B71" s="13" t="s">
        <v>553</v>
      </c>
      <c r="C71" s="2" t="b">
        <f t="shared" si="11"/>
        <v>1</v>
      </c>
      <c r="D71" s="2" t="b">
        <f t="shared" si="12"/>
        <v>1</v>
      </c>
      <c r="F71" s="9" t="str">
        <f t="shared" si="13"/>
        <v/>
      </c>
      <c r="G71" s="13" t="s">
        <v>32</v>
      </c>
      <c r="H71" s="13" t="s">
        <v>553</v>
      </c>
      <c r="I71" s="5" t="str">
        <f t="shared" si="14"/>
        <v/>
      </c>
      <c r="J71" s="12" t="str">
        <f t="shared" si="15"/>
        <v/>
      </c>
    </row>
    <row r="72" spans="1:10" x14ac:dyDescent="0.25">
      <c r="A72" s="13" t="s">
        <v>33</v>
      </c>
      <c r="B72" s="13" t="s">
        <v>554</v>
      </c>
      <c r="C72" s="2" t="b">
        <f t="shared" si="11"/>
        <v>1</v>
      </c>
      <c r="D72" s="2" t="b">
        <f t="shared" si="12"/>
        <v>1</v>
      </c>
      <c r="F72" s="9" t="str">
        <f t="shared" si="13"/>
        <v/>
      </c>
      <c r="G72" s="13" t="s">
        <v>33</v>
      </c>
      <c r="H72" s="13" t="s">
        <v>554</v>
      </c>
      <c r="I72" s="5" t="str">
        <f t="shared" si="14"/>
        <v/>
      </c>
      <c r="J72" s="12" t="str">
        <f t="shared" si="15"/>
        <v/>
      </c>
    </row>
    <row r="73" spans="1:10" x14ac:dyDescent="0.25">
      <c r="A73" s="13" t="s">
        <v>34</v>
      </c>
      <c r="B73" s="13" t="s">
        <v>554</v>
      </c>
      <c r="C73" s="2" t="b">
        <f t="shared" si="11"/>
        <v>1</v>
      </c>
      <c r="D73" s="2" t="b">
        <f t="shared" si="12"/>
        <v>1</v>
      </c>
      <c r="F73" s="9" t="str">
        <f t="shared" si="13"/>
        <v/>
      </c>
      <c r="G73" s="13" t="s">
        <v>34</v>
      </c>
      <c r="H73" s="13" t="s">
        <v>554</v>
      </c>
      <c r="I73" s="5" t="str">
        <f t="shared" si="14"/>
        <v/>
      </c>
      <c r="J73" s="12" t="str">
        <f t="shared" si="15"/>
        <v/>
      </c>
    </row>
    <row r="74" spans="1:10" x14ac:dyDescent="0.25">
      <c r="A74" s="13" t="s">
        <v>35</v>
      </c>
      <c r="B74" s="13" t="s">
        <v>555</v>
      </c>
      <c r="C74" s="2" t="b">
        <f t="shared" si="11"/>
        <v>1</v>
      </c>
      <c r="D74" s="2" t="b">
        <f t="shared" si="12"/>
        <v>1</v>
      </c>
      <c r="F74" s="9" t="str">
        <f t="shared" si="13"/>
        <v/>
      </c>
      <c r="G74" s="13" t="s">
        <v>35</v>
      </c>
      <c r="H74" s="13" t="s">
        <v>555</v>
      </c>
      <c r="I74" s="5" t="str">
        <f t="shared" si="14"/>
        <v/>
      </c>
      <c r="J74" s="12" t="str">
        <f t="shared" si="15"/>
        <v/>
      </c>
    </row>
    <row r="75" spans="1:10" x14ac:dyDescent="0.25">
      <c r="A75" s="13" t="s">
        <v>37</v>
      </c>
      <c r="B75" s="13" t="s">
        <v>556</v>
      </c>
      <c r="C75" s="2" t="b">
        <f t="shared" ref="C75" si="18">EXACT(A75, G75)</f>
        <v>1</v>
      </c>
      <c r="D75" s="2" t="b">
        <f t="shared" ref="D75" si="19">EXACT(B75,H75)</f>
        <v>1</v>
      </c>
      <c r="F75" s="9" t="str">
        <f t="shared" si="13"/>
        <v/>
      </c>
      <c r="G75" s="13" t="s">
        <v>37</v>
      </c>
      <c r="H75" s="13" t="s">
        <v>556</v>
      </c>
      <c r="I75" s="5" t="str">
        <f t="shared" si="14"/>
        <v/>
      </c>
      <c r="J75" s="12" t="str">
        <f t="shared" si="15"/>
        <v/>
      </c>
    </row>
    <row r="76" spans="1:10" x14ac:dyDescent="0.25">
      <c r="A76" s="13" t="s">
        <v>38</v>
      </c>
      <c r="B76" s="13" t="s">
        <v>557</v>
      </c>
      <c r="C76" s="2" t="b">
        <f t="shared" si="11"/>
        <v>1</v>
      </c>
      <c r="D76" s="2" t="b">
        <f t="shared" si="12"/>
        <v>1</v>
      </c>
      <c r="F76" s="9" t="str">
        <f t="shared" si="13"/>
        <v/>
      </c>
      <c r="G76" s="13" t="s">
        <v>38</v>
      </c>
      <c r="H76" s="13" t="s">
        <v>557</v>
      </c>
      <c r="I76" s="5" t="str">
        <f t="shared" si="14"/>
        <v/>
      </c>
      <c r="J76" s="12" t="str">
        <f t="shared" si="15"/>
        <v/>
      </c>
    </row>
    <row r="77" spans="1:10" x14ac:dyDescent="0.25">
      <c r="A77" s="13" t="s">
        <v>39</v>
      </c>
      <c r="B77" s="13" t="s">
        <v>493</v>
      </c>
      <c r="C77" s="2" t="b">
        <f t="shared" ref="C77" si="20">EXACT(A77, G77)</f>
        <v>1</v>
      </c>
      <c r="D77" s="2" t="b">
        <f t="shared" ref="D77" si="21">EXACT(B77,H77)</f>
        <v>0</v>
      </c>
      <c r="F77" s="9" t="str">
        <f t="shared" si="13"/>
        <v>RENAMED</v>
      </c>
      <c r="G77" s="13" t="s">
        <v>39</v>
      </c>
      <c r="H77" s="13" t="s">
        <v>1239</v>
      </c>
      <c r="I77" s="5" t="str">
        <f t="shared" si="14"/>
        <v xml:space="preserve">Practice Questions - Section 3.1  » </v>
      </c>
      <c r="J77" s="12" t="str">
        <f t="shared" si="15"/>
        <v>Practice Questions</v>
      </c>
    </row>
    <row r="78" spans="1:10" x14ac:dyDescent="0.25">
      <c r="A78" s="13" t="s">
        <v>40</v>
      </c>
      <c r="B78" s="13" t="s">
        <v>12</v>
      </c>
      <c r="C78" s="2" t="b">
        <f t="shared" si="11"/>
        <v>1</v>
      </c>
      <c r="D78" s="2" t="b">
        <f t="shared" si="12"/>
        <v>1</v>
      </c>
      <c r="F78" s="9" t="str">
        <f t="shared" si="13"/>
        <v/>
      </c>
      <c r="G78" s="13" t="s">
        <v>40</v>
      </c>
      <c r="H78" s="13" t="s">
        <v>12</v>
      </c>
      <c r="I78" s="5" t="str">
        <f t="shared" si="14"/>
        <v/>
      </c>
      <c r="J78" s="12" t="str">
        <f t="shared" si="15"/>
        <v/>
      </c>
    </row>
    <row r="79" spans="1:10" x14ac:dyDescent="0.25">
      <c r="A79" s="13" t="s">
        <v>41</v>
      </c>
      <c r="B79" s="13" t="s">
        <v>12</v>
      </c>
      <c r="C79" s="2" t="b">
        <f t="shared" si="11"/>
        <v>1</v>
      </c>
      <c r="D79" s="2" t="b">
        <f t="shared" si="12"/>
        <v>1</v>
      </c>
      <c r="F79" s="9" t="str">
        <f t="shared" si="13"/>
        <v/>
      </c>
      <c r="G79" s="13" t="s">
        <v>41</v>
      </c>
      <c r="H79" s="13" t="s">
        <v>12</v>
      </c>
      <c r="I79" s="5" t="str">
        <f t="shared" si="14"/>
        <v/>
      </c>
      <c r="J79" s="12" t="str">
        <f t="shared" si="15"/>
        <v/>
      </c>
    </row>
    <row r="80" spans="1:10" x14ac:dyDescent="0.25">
      <c r="A80" s="13" t="s">
        <v>42</v>
      </c>
      <c r="B80" s="13" t="s">
        <v>558</v>
      </c>
      <c r="C80" s="2" t="b">
        <f t="shared" si="11"/>
        <v>1</v>
      </c>
      <c r="D80" s="2" t="b">
        <f t="shared" si="12"/>
        <v>1</v>
      </c>
      <c r="F80" s="9" t="str">
        <f t="shared" si="13"/>
        <v/>
      </c>
      <c r="G80" s="13" t="s">
        <v>42</v>
      </c>
      <c r="H80" s="13" t="s">
        <v>558</v>
      </c>
      <c r="I80" s="5" t="str">
        <f t="shared" si="14"/>
        <v/>
      </c>
      <c r="J80" s="12" t="str">
        <f t="shared" si="15"/>
        <v/>
      </c>
    </row>
    <row r="81" spans="1:10" x14ac:dyDescent="0.25">
      <c r="A81" s="13" t="s">
        <v>43</v>
      </c>
      <c r="B81" s="13" t="s">
        <v>559</v>
      </c>
      <c r="C81" s="2" t="b">
        <f t="shared" si="11"/>
        <v>1</v>
      </c>
      <c r="D81" s="2" t="b">
        <f t="shared" si="12"/>
        <v>1</v>
      </c>
      <c r="F81" s="9" t="str">
        <f t="shared" si="13"/>
        <v/>
      </c>
      <c r="G81" s="13" t="s">
        <v>43</v>
      </c>
      <c r="H81" s="13" t="s">
        <v>559</v>
      </c>
      <c r="I81" s="5" t="str">
        <f t="shared" si="14"/>
        <v/>
      </c>
      <c r="J81" s="12" t="str">
        <f t="shared" si="15"/>
        <v/>
      </c>
    </row>
    <row r="82" spans="1:10" x14ac:dyDescent="0.25">
      <c r="A82" s="13" t="s">
        <v>560</v>
      </c>
      <c r="B82" s="13" t="s">
        <v>561</v>
      </c>
      <c r="C82" s="2" t="b">
        <f t="shared" si="11"/>
        <v>1</v>
      </c>
      <c r="D82" s="2" t="b">
        <f t="shared" si="12"/>
        <v>1</v>
      </c>
      <c r="F82" s="9" t="str">
        <f t="shared" si="13"/>
        <v/>
      </c>
      <c r="G82" s="13" t="s">
        <v>560</v>
      </c>
      <c r="H82" s="13" t="s">
        <v>561</v>
      </c>
      <c r="I82" s="5" t="str">
        <f t="shared" si="14"/>
        <v/>
      </c>
      <c r="J82" s="12" t="str">
        <f t="shared" si="15"/>
        <v/>
      </c>
    </row>
    <row r="83" spans="1:10" x14ac:dyDescent="0.25">
      <c r="A83" s="13" t="s">
        <v>562</v>
      </c>
      <c r="B83" s="13" t="s">
        <v>493</v>
      </c>
      <c r="C83" s="2" t="b">
        <f t="shared" si="11"/>
        <v>1</v>
      </c>
      <c r="D83" s="2" t="b">
        <f t="shared" si="12"/>
        <v>0</v>
      </c>
      <c r="F83" s="9" t="str">
        <f t="shared" si="13"/>
        <v>RENAMED</v>
      </c>
      <c r="G83" s="13" t="s">
        <v>562</v>
      </c>
      <c r="H83" s="13" t="s">
        <v>1240</v>
      </c>
      <c r="I83" s="5" t="str">
        <f t="shared" si="14"/>
        <v xml:space="preserve">Practice Questions - Section 3.2  » </v>
      </c>
      <c r="J83" s="12" t="str">
        <f t="shared" si="15"/>
        <v>Practice Questions</v>
      </c>
    </row>
    <row r="84" spans="1:10" x14ac:dyDescent="0.25">
      <c r="A84" s="13" t="s">
        <v>44</v>
      </c>
      <c r="B84" s="13" t="s">
        <v>563</v>
      </c>
      <c r="C84" s="2" t="b">
        <f t="shared" si="11"/>
        <v>1</v>
      </c>
      <c r="D84" s="2" t="b">
        <f t="shared" si="12"/>
        <v>1</v>
      </c>
      <c r="F84" s="9" t="str">
        <f t="shared" si="13"/>
        <v/>
      </c>
      <c r="G84" s="13" t="s">
        <v>44</v>
      </c>
      <c r="H84" s="13" t="s">
        <v>563</v>
      </c>
      <c r="I84" s="5" t="str">
        <f t="shared" si="14"/>
        <v/>
      </c>
      <c r="J84" s="12" t="str">
        <f t="shared" si="15"/>
        <v/>
      </c>
    </row>
    <row r="85" spans="1:10" x14ac:dyDescent="0.25">
      <c r="A85" s="13" t="s">
        <v>45</v>
      </c>
      <c r="B85" s="13" t="s">
        <v>563</v>
      </c>
      <c r="C85" s="2" t="b">
        <f t="shared" si="11"/>
        <v>1</v>
      </c>
      <c r="D85" s="2" t="b">
        <f t="shared" si="12"/>
        <v>1</v>
      </c>
      <c r="F85" s="9" t="str">
        <f t="shared" si="13"/>
        <v/>
      </c>
      <c r="G85" s="13" t="s">
        <v>45</v>
      </c>
      <c r="H85" s="13" t="s">
        <v>563</v>
      </c>
      <c r="I85" s="5" t="str">
        <f t="shared" si="14"/>
        <v/>
      </c>
      <c r="J85" s="12" t="str">
        <f t="shared" si="15"/>
        <v/>
      </c>
    </row>
    <row r="86" spans="1:10" x14ac:dyDescent="0.25">
      <c r="A86" s="13" t="s">
        <v>46</v>
      </c>
      <c r="B86" s="13" t="s">
        <v>564</v>
      </c>
      <c r="C86" s="2" t="b">
        <f t="shared" si="11"/>
        <v>1</v>
      </c>
      <c r="D86" s="2" t="b">
        <f t="shared" si="12"/>
        <v>1</v>
      </c>
      <c r="F86" s="9" t="str">
        <f t="shared" si="13"/>
        <v/>
      </c>
      <c r="G86" s="13" t="s">
        <v>46</v>
      </c>
      <c r="H86" s="13" t="s">
        <v>564</v>
      </c>
      <c r="I86" s="5" t="str">
        <f t="shared" si="14"/>
        <v/>
      </c>
      <c r="J86" s="12" t="str">
        <f t="shared" si="15"/>
        <v/>
      </c>
    </row>
    <row r="87" spans="1:10" x14ac:dyDescent="0.25">
      <c r="A87" s="13" t="s">
        <v>47</v>
      </c>
      <c r="B87" s="13" t="s">
        <v>565</v>
      </c>
      <c r="C87" s="2" t="b">
        <f t="shared" ref="C87:C88" si="22">EXACT(A87, G87)</f>
        <v>1</v>
      </c>
      <c r="D87" s="2" t="b">
        <f t="shared" ref="D87:D88" si="23">EXACT(B87,H87)</f>
        <v>1</v>
      </c>
      <c r="F87" s="9" t="str">
        <f t="shared" si="13"/>
        <v/>
      </c>
      <c r="G87" s="13" t="s">
        <v>47</v>
      </c>
      <c r="H87" s="13" t="s">
        <v>565</v>
      </c>
      <c r="I87" s="5" t="str">
        <f t="shared" si="14"/>
        <v/>
      </c>
      <c r="J87" s="12" t="str">
        <f t="shared" si="15"/>
        <v/>
      </c>
    </row>
    <row r="88" spans="1:10" x14ac:dyDescent="0.25">
      <c r="A88" s="13" t="s">
        <v>48</v>
      </c>
      <c r="B88" s="13" t="s">
        <v>493</v>
      </c>
      <c r="C88" s="2" t="b">
        <f t="shared" si="22"/>
        <v>1</v>
      </c>
      <c r="D88" s="2" t="b">
        <f t="shared" si="23"/>
        <v>0</v>
      </c>
      <c r="F88" s="9" t="str">
        <f t="shared" si="13"/>
        <v>RENAMED</v>
      </c>
      <c r="G88" s="13" t="s">
        <v>48</v>
      </c>
      <c r="H88" s="13" t="s">
        <v>1241</v>
      </c>
      <c r="I88" s="5" t="str">
        <f t="shared" si="14"/>
        <v xml:space="preserve">Practice Questions - Section 3.3  » </v>
      </c>
      <c r="J88" s="12" t="str">
        <f t="shared" si="15"/>
        <v>Practice Questions</v>
      </c>
    </row>
    <row r="89" spans="1:10" x14ac:dyDescent="0.25">
      <c r="A89" s="13" t="s">
        <v>50</v>
      </c>
      <c r="B89" s="13" t="s">
        <v>566</v>
      </c>
      <c r="C89" s="2" t="b">
        <f t="shared" si="11"/>
        <v>1</v>
      </c>
      <c r="D89" s="2" t="b">
        <f t="shared" si="12"/>
        <v>1</v>
      </c>
      <c r="F89" s="9" t="str">
        <f t="shared" si="13"/>
        <v/>
      </c>
      <c r="G89" s="13" t="s">
        <v>50</v>
      </c>
      <c r="H89" s="13" t="s">
        <v>566</v>
      </c>
      <c r="I89" s="5" t="str">
        <f t="shared" si="14"/>
        <v/>
      </c>
      <c r="J89" s="12" t="str">
        <f t="shared" si="15"/>
        <v/>
      </c>
    </row>
    <row r="90" spans="1:10" x14ac:dyDescent="0.25">
      <c r="A90" s="13" t="s">
        <v>51</v>
      </c>
      <c r="B90" s="13" t="s">
        <v>566</v>
      </c>
      <c r="C90" s="2" t="b">
        <f t="shared" ref="C90" si="24">EXACT(A90, G90)</f>
        <v>1</v>
      </c>
      <c r="D90" s="2" t="b">
        <f t="shared" ref="D90" si="25">EXACT(B90,H90)</f>
        <v>1</v>
      </c>
      <c r="F90" s="9" t="str">
        <f t="shared" si="13"/>
        <v/>
      </c>
      <c r="G90" s="13" t="s">
        <v>51</v>
      </c>
      <c r="H90" s="13" t="s">
        <v>566</v>
      </c>
      <c r="I90" s="5" t="str">
        <f t="shared" si="14"/>
        <v/>
      </c>
      <c r="J90" s="12" t="str">
        <f t="shared" si="15"/>
        <v/>
      </c>
    </row>
    <row r="91" spans="1:10" x14ac:dyDescent="0.25">
      <c r="A91" s="13" t="s">
        <v>52</v>
      </c>
      <c r="B91" s="13" t="s">
        <v>567</v>
      </c>
      <c r="C91" s="2" t="b">
        <f t="shared" si="11"/>
        <v>1</v>
      </c>
      <c r="D91" s="2" t="b">
        <f t="shared" si="12"/>
        <v>1</v>
      </c>
      <c r="F91" s="9" t="str">
        <f t="shared" si="13"/>
        <v/>
      </c>
      <c r="G91" s="13" t="s">
        <v>52</v>
      </c>
      <c r="H91" s="13" t="s">
        <v>567</v>
      </c>
      <c r="I91" s="5" t="str">
        <f t="shared" si="14"/>
        <v/>
      </c>
      <c r="J91" s="12" t="str">
        <f t="shared" si="15"/>
        <v/>
      </c>
    </row>
    <row r="92" spans="1:10" x14ac:dyDescent="0.25">
      <c r="A92" s="13" t="s">
        <v>53</v>
      </c>
      <c r="B92" s="13" t="s">
        <v>568</v>
      </c>
      <c r="C92" s="2" t="b">
        <f t="shared" si="11"/>
        <v>1</v>
      </c>
      <c r="D92" s="2" t="b">
        <f t="shared" si="12"/>
        <v>1</v>
      </c>
      <c r="F92" s="9" t="str">
        <f t="shared" si="13"/>
        <v/>
      </c>
      <c r="G92" s="13" t="s">
        <v>53</v>
      </c>
      <c r="H92" s="13" t="s">
        <v>568</v>
      </c>
      <c r="I92" s="5" t="str">
        <f t="shared" si="14"/>
        <v/>
      </c>
      <c r="J92" s="12" t="str">
        <f t="shared" si="15"/>
        <v/>
      </c>
    </row>
    <row r="93" spans="1:10" x14ac:dyDescent="0.25">
      <c r="A93" s="13" t="s">
        <v>54</v>
      </c>
      <c r="B93" s="13" t="s">
        <v>493</v>
      </c>
      <c r="C93" s="2" t="b">
        <f t="shared" si="11"/>
        <v>1</v>
      </c>
      <c r="D93" s="2" t="b">
        <f t="shared" si="12"/>
        <v>0</v>
      </c>
      <c r="F93" s="9" t="str">
        <f t="shared" si="13"/>
        <v>RENAMED</v>
      </c>
      <c r="G93" s="13" t="s">
        <v>54</v>
      </c>
      <c r="H93" s="13" t="s">
        <v>1242</v>
      </c>
      <c r="I93" s="5" t="str">
        <f t="shared" si="14"/>
        <v xml:space="preserve">Practice Questions - Section 4.1  » </v>
      </c>
      <c r="J93" s="12" t="str">
        <f t="shared" si="15"/>
        <v>Practice Questions</v>
      </c>
    </row>
    <row r="94" spans="1:10" x14ac:dyDescent="0.25">
      <c r="A94" s="13" t="s">
        <v>55</v>
      </c>
      <c r="B94" s="13" t="s">
        <v>569</v>
      </c>
      <c r="C94" s="2" t="b">
        <f t="shared" si="11"/>
        <v>1</v>
      </c>
      <c r="D94" s="2" t="b">
        <f t="shared" si="12"/>
        <v>1</v>
      </c>
      <c r="F94" s="9" t="str">
        <f t="shared" si="13"/>
        <v/>
      </c>
      <c r="G94" s="13" t="s">
        <v>55</v>
      </c>
      <c r="H94" s="13" t="s">
        <v>569</v>
      </c>
      <c r="I94" s="5" t="str">
        <f t="shared" si="14"/>
        <v/>
      </c>
      <c r="J94" s="12" t="str">
        <f t="shared" si="15"/>
        <v/>
      </c>
    </row>
    <row r="95" spans="1:10" x14ac:dyDescent="0.25">
      <c r="A95" s="13" t="s">
        <v>56</v>
      </c>
      <c r="B95" s="13" t="s">
        <v>569</v>
      </c>
      <c r="C95" s="2" t="b">
        <f t="shared" si="11"/>
        <v>1</v>
      </c>
      <c r="D95" s="2" t="b">
        <f t="shared" si="12"/>
        <v>1</v>
      </c>
      <c r="F95" s="9" t="str">
        <f t="shared" si="13"/>
        <v/>
      </c>
      <c r="G95" s="13" t="s">
        <v>56</v>
      </c>
      <c r="H95" s="13" t="s">
        <v>569</v>
      </c>
      <c r="I95" s="5" t="str">
        <f t="shared" si="14"/>
        <v/>
      </c>
      <c r="J95" s="12" t="str">
        <f t="shared" si="15"/>
        <v/>
      </c>
    </row>
    <row r="96" spans="1:10" x14ac:dyDescent="0.25">
      <c r="A96" s="13" t="s">
        <v>57</v>
      </c>
      <c r="B96" s="13" t="s">
        <v>570</v>
      </c>
      <c r="C96" s="2" t="b">
        <f t="shared" ref="C96:C160" si="26">EXACT(A96, G96)</f>
        <v>1</v>
      </c>
      <c r="D96" s="2" t="b">
        <f t="shared" ref="D96:D160" si="27">EXACT(B96,H96)</f>
        <v>0</v>
      </c>
      <c r="F96" s="9" t="str">
        <f t="shared" ref="F96:F160" si="28">IF(COUNTIFS(C96,"FALSE",D96,"TRUE",E96,""),"MOVED",IF(COUNTIFS(C96,"TRUE",D96,"FALSE",E96,""),"RENAMED",IF(COUNTIFS(E96,"NEW"),"NEW",IF(COUNTIFS(C96,"FALSE",D96,"FALSE",E96,""),"MOVED/RENAMED",""))))</f>
        <v>RENAMED</v>
      </c>
      <c r="G96" s="13" t="s">
        <v>57</v>
      </c>
      <c r="H96" s="13" t="s">
        <v>569</v>
      </c>
      <c r="I96" s="5" t="str">
        <f t="shared" ref="I96:I159" si="29">IF(F96="MOVED",G96&amp;"  » ",IF(F96="RENAMED",H96&amp;"  » ",IF(F96="MOVED/RENAMED",G96&amp;" "&amp;H96&amp;"  » ","")))</f>
        <v xml:space="preserve">Ethernet Specifications  » </v>
      </c>
      <c r="J96" s="12" t="str">
        <f t="shared" ref="J96:J160" si="30">IF(F96="MOVED",A96,IF(F96="RENAMED",B96,IF(F96="MOVED/RENAMED",A96&amp;" "&amp;B96&amp;"  » ","")))</f>
        <v>Ethernet Specifications Facts</v>
      </c>
    </row>
    <row r="97" spans="1:10" x14ac:dyDescent="0.25">
      <c r="A97" s="13" t="s">
        <v>58</v>
      </c>
      <c r="B97" s="13" t="s">
        <v>571</v>
      </c>
      <c r="C97" s="2" t="b">
        <f t="shared" si="26"/>
        <v>1</v>
      </c>
      <c r="D97" s="2" t="b">
        <f t="shared" si="27"/>
        <v>1</v>
      </c>
      <c r="F97" s="9" t="str">
        <f t="shared" si="28"/>
        <v/>
      </c>
      <c r="G97" s="13" t="s">
        <v>58</v>
      </c>
      <c r="H97" s="13" t="s">
        <v>571</v>
      </c>
      <c r="I97" s="5" t="str">
        <f t="shared" si="29"/>
        <v/>
      </c>
      <c r="J97" s="12" t="str">
        <f t="shared" si="30"/>
        <v/>
      </c>
    </row>
    <row r="98" spans="1:10" x14ac:dyDescent="0.25">
      <c r="A98" s="13" t="s">
        <v>572</v>
      </c>
      <c r="B98" s="13" t="s">
        <v>493</v>
      </c>
      <c r="C98" s="2" t="b">
        <f t="shared" si="26"/>
        <v>1</v>
      </c>
      <c r="D98" s="2" t="b">
        <f t="shared" si="27"/>
        <v>0</v>
      </c>
      <c r="F98" s="9" t="str">
        <f t="shared" si="28"/>
        <v>RENAMED</v>
      </c>
      <c r="G98" s="13" t="s">
        <v>572</v>
      </c>
      <c r="H98" s="13" t="s">
        <v>1243</v>
      </c>
      <c r="I98" s="5" t="str">
        <f t="shared" si="29"/>
        <v xml:space="preserve">Practice Questions - Section 4.2  » </v>
      </c>
      <c r="J98" s="12" t="str">
        <f t="shared" si="30"/>
        <v>Practice Questions</v>
      </c>
    </row>
    <row r="99" spans="1:10" x14ac:dyDescent="0.25">
      <c r="A99" s="13" t="s">
        <v>59</v>
      </c>
      <c r="B99" s="13" t="s">
        <v>573</v>
      </c>
      <c r="C99" s="2" t="b">
        <f t="shared" ref="C99" si="31">EXACT(A99, G99)</f>
        <v>1</v>
      </c>
      <c r="D99" s="2" t="b">
        <f t="shared" ref="D99" si="32">EXACT(B99,H99)</f>
        <v>0</v>
      </c>
      <c r="F99" s="9" t="str">
        <f t="shared" si="28"/>
        <v>RENAMED</v>
      </c>
      <c r="G99" s="13" t="s">
        <v>59</v>
      </c>
      <c r="H99" s="13" t="s">
        <v>1244</v>
      </c>
      <c r="I99" s="5" t="str">
        <f t="shared" si="29"/>
        <v xml:space="preserve">Connecting Network Devices  » </v>
      </c>
      <c r="J99" s="12" t="str">
        <f t="shared" si="30"/>
        <v>Connect Network Devices</v>
      </c>
    </row>
    <row r="100" spans="1:10" x14ac:dyDescent="0.25">
      <c r="A100" s="13" t="s">
        <v>60</v>
      </c>
      <c r="B100" s="13" t="s">
        <v>574</v>
      </c>
      <c r="C100" s="2" t="b">
        <f t="shared" si="26"/>
        <v>1</v>
      </c>
      <c r="D100" s="2" t="b">
        <f t="shared" si="27"/>
        <v>0</v>
      </c>
      <c r="F100" s="9" t="str">
        <f t="shared" si="28"/>
        <v>RENAMED</v>
      </c>
      <c r="G100" s="13" t="s">
        <v>60</v>
      </c>
      <c r="H100" s="13" t="s">
        <v>1245</v>
      </c>
      <c r="I100" s="5" t="str">
        <f t="shared" si="29"/>
        <v xml:space="preserve">Connecting Devices  » </v>
      </c>
      <c r="J100" s="12" t="str">
        <f t="shared" si="30"/>
        <v>Connect Devices</v>
      </c>
    </row>
    <row r="101" spans="1:10" x14ac:dyDescent="0.25">
      <c r="A101" s="13" t="s">
        <v>62</v>
      </c>
      <c r="B101" s="13" t="s">
        <v>575</v>
      </c>
      <c r="C101" s="2" t="b">
        <f t="shared" si="26"/>
        <v>1</v>
      </c>
      <c r="D101" s="2" t="b">
        <f t="shared" si="27"/>
        <v>1</v>
      </c>
      <c r="F101" s="9" t="str">
        <f t="shared" si="28"/>
        <v/>
      </c>
      <c r="G101" s="13" t="s">
        <v>62</v>
      </c>
      <c r="H101" s="13" t="s">
        <v>575</v>
      </c>
      <c r="I101" s="5" t="str">
        <f t="shared" si="29"/>
        <v/>
      </c>
      <c r="J101" s="12" t="str">
        <f t="shared" si="30"/>
        <v/>
      </c>
    </row>
    <row r="102" spans="1:10" x14ac:dyDescent="0.25">
      <c r="A102" s="13" t="s">
        <v>260</v>
      </c>
      <c r="B102" s="13" t="s">
        <v>573</v>
      </c>
      <c r="C102" s="2" t="b">
        <f t="shared" si="26"/>
        <v>1</v>
      </c>
      <c r="D102" s="2" t="b">
        <f t="shared" si="27"/>
        <v>1</v>
      </c>
      <c r="F102" s="9" t="str">
        <f t="shared" si="28"/>
        <v/>
      </c>
      <c r="G102" s="13" t="s">
        <v>260</v>
      </c>
      <c r="H102" s="13" t="s">
        <v>573</v>
      </c>
      <c r="I102" s="5" t="str">
        <f t="shared" si="29"/>
        <v/>
      </c>
      <c r="J102" s="12" t="str">
        <f t="shared" si="30"/>
        <v/>
      </c>
    </row>
    <row r="103" spans="1:10" x14ac:dyDescent="0.25">
      <c r="A103" s="13" t="s">
        <v>576</v>
      </c>
      <c r="B103" s="13" t="s">
        <v>493</v>
      </c>
      <c r="C103" s="2" t="b">
        <f t="shared" si="26"/>
        <v>1</v>
      </c>
      <c r="D103" s="2" t="b">
        <f t="shared" si="27"/>
        <v>0</v>
      </c>
      <c r="F103" s="9" t="str">
        <f t="shared" si="28"/>
        <v>RENAMED</v>
      </c>
      <c r="G103" s="13" t="s">
        <v>576</v>
      </c>
      <c r="H103" s="13" t="s">
        <v>1246</v>
      </c>
      <c r="I103" s="5" t="str">
        <f t="shared" si="29"/>
        <v xml:space="preserve">Practice Questions - Section 4.3  » </v>
      </c>
      <c r="J103" s="12" t="str">
        <f t="shared" si="30"/>
        <v>Practice Questions</v>
      </c>
    </row>
    <row r="104" spans="1:10" x14ac:dyDescent="0.25">
      <c r="A104" s="13" t="s">
        <v>261</v>
      </c>
      <c r="B104" s="13" t="s">
        <v>577</v>
      </c>
      <c r="C104" s="2" t="b">
        <f t="shared" si="26"/>
        <v>1</v>
      </c>
      <c r="D104" s="2" t="b">
        <f t="shared" si="27"/>
        <v>0</v>
      </c>
      <c r="F104" s="9" t="str">
        <f t="shared" si="28"/>
        <v>RENAMED</v>
      </c>
      <c r="G104" s="13" t="s">
        <v>261</v>
      </c>
      <c r="H104" s="13" t="s">
        <v>1247</v>
      </c>
      <c r="I104" s="5" t="str">
        <f t="shared" si="29"/>
        <v xml:space="preserve">Troubleshooting Physical Connectivity  » </v>
      </c>
      <c r="J104" s="12" t="str">
        <f t="shared" si="30"/>
        <v>Troubleshoot Physical Connectivity</v>
      </c>
    </row>
    <row r="105" spans="1:10" x14ac:dyDescent="0.25">
      <c r="A105" s="13" t="s">
        <v>262</v>
      </c>
      <c r="B105" s="13" t="s">
        <v>578</v>
      </c>
      <c r="C105" s="2" t="b">
        <f t="shared" si="26"/>
        <v>1</v>
      </c>
      <c r="D105" s="2" t="b">
        <f t="shared" si="27"/>
        <v>0</v>
      </c>
      <c r="F105" s="9" t="str">
        <f t="shared" si="28"/>
        <v>RENAMED</v>
      </c>
      <c r="G105" s="13" t="s">
        <v>262</v>
      </c>
      <c r="H105" s="13" t="s">
        <v>1248</v>
      </c>
      <c r="I105" s="5" t="str">
        <f t="shared" si="29"/>
        <v xml:space="preserve">Troubleshooting the Fault Domain  » </v>
      </c>
      <c r="J105" s="12" t="str">
        <f t="shared" si="30"/>
        <v>Troubleshoot the Physical Network Topology</v>
      </c>
    </row>
    <row r="106" spans="1:10" x14ac:dyDescent="0.25">
      <c r="A106" s="13" t="s">
        <v>263</v>
      </c>
      <c r="B106" s="13" t="s">
        <v>579</v>
      </c>
      <c r="C106" s="2" t="b">
        <f t="shared" si="26"/>
        <v>1</v>
      </c>
      <c r="D106" s="2" t="b">
        <f t="shared" si="27"/>
        <v>0</v>
      </c>
      <c r="F106" s="9" t="str">
        <f t="shared" si="28"/>
        <v>RENAMED</v>
      </c>
      <c r="G106" s="13" t="s">
        <v>263</v>
      </c>
      <c r="H106" s="13" t="s">
        <v>1249</v>
      </c>
      <c r="I106" s="5" t="str">
        <f t="shared" si="29"/>
        <v xml:space="preserve">Fault Domain Troubleshooting Facts  » </v>
      </c>
      <c r="J106" s="12" t="str">
        <f t="shared" si="30"/>
        <v>Physical Network Topology Troubleshooting Facts</v>
      </c>
    </row>
    <row r="107" spans="1:10" x14ac:dyDescent="0.25">
      <c r="A107" s="13" t="s">
        <v>264</v>
      </c>
      <c r="B107" s="13" t="s">
        <v>580</v>
      </c>
      <c r="C107" s="2" t="b">
        <f t="shared" si="26"/>
        <v>1</v>
      </c>
      <c r="D107" s="2" t="b">
        <f t="shared" si="27"/>
        <v>0</v>
      </c>
      <c r="F107" s="9" t="str">
        <f t="shared" si="28"/>
        <v>RENAMED</v>
      </c>
      <c r="G107" s="13" t="s">
        <v>264</v>
      </c>
      <c r="H107" s="13" t="s">
        <v>1250</v>
      </c>
      <c r="I107" s="5" t="str">
        <f t="shared" si="29"/>
        <v xml:space="preserve">Troubleshooting the Link Status  » </v>
      </c>
      <c r="J107" s="12" t="str">
        <f t="shared" si="30"/>
        <v>Troubleshoot the Link Status</v>
      </c>
    </row>
    <row r="108" spans="1:10" x14ac:dyDescent="0.25">
      <c r="A108" s="13" t="s">
        <v>265</v>
      </c>
      <c r="B108" s="13" t="s">
        <v>581</v>
      </c>
      <c r="C108" s="2" t="b">
        <f t="shared" si="26"/>
        <v>1</v>
      </c>
      <c r="D108" s="2" t="b">
        <f t="shared" si="27"/>
        <v>1</v>
      </c>
      <c r="F108" s="9" t="str">
        <f t="shared" si="28"/>
        <v/>
      </c>
      <c r="G108" s="13" t="s">
        <v>265</v>
      </c>
      <c r="H108" s="13" t="s">
        <v>581</v>
      </c>
      <c r="I108" s="5" t="str">
        <f t="shared" si="29"/>
        <v/>
      </c>
      <c r="J108" s="12" t="str">
        <f t="shared" si="30"/>
        <v/>
      </c>
    </row>
    <row r="109" spans="1:10" x14ac:dyDescent="0.25">
      <c r="A109" s="13" t="s">
        <v>582</v>
      </c>
      <c r="B109" s="13" t="s">
        <v>583</v>
      </c>
      <c r="C109" s="2" t="b">
        <f t="shared" si="26"/>
        <v>1</v>
      </c>
      <c r="D109" s="2" t="b">
        <f t="shared" si="27"/>
        <v>0</v>
      </c>
      <c r="F109" s="9" t="str">
        <f t="shared" si="28"/>
        <v>RENAMED</v>
      </c>
      <c r="G109" s="13" t="s">
        <v>582</v>
      </c>
      <c r="H109" s="13" t="s">
        <v>1251</v>
      </c>
      <c r="I109" s="5" t="str">
        <f t="shared" si="29"/>
        <v xml:space="preserve">Exploring Physical Connectivity  » </v>
      </c>
      <c r="J109" s="12" t="str">
        <f t="shared" si="30"/>
        <v>Explore Physical Connectivity</v>
      </c>
    </row>
    <row r="110" spans="1:10" x14ac:dyDescent="0.25">
      <c r="A110" s="13" t="s">
        <v>584</v>
      </c>
      <c r="B110" s="13" t="s">
        <v>585</v>
      </c>
      <c r="C110" s="2" t="b">
        <f t="shared" si="26"/>
        <v>1</v>
      </c>
      <c r="D110" s="2" t="b">
        <f t="shared" si="27"/>
        <v>1</v>
      </c>
      <c r="F110" s="9" t="str">
        <f t="shared" si="28"/>
        <v/>
      </c>
      <c r="G110" s="13" t="s">
        <v>584</v>
      </c>
      <c r="H110" s="13" t="s">
        <v>585</v>
      </c>
      <c r="I110" s="5" t="str">
        <f t="shared" si="29"/>
        <v/>
      </c>
      <c r="J110" s="12" t="str">
        <f t="shared" si="30"/>
        <v/>
      </c>
    </row>
    <row r="111" spans="1:10" x14ac:dyDescent="0.25">
      <c r="A111" s="13" t="s">
        <v>586</v>
      </c>
      <c r="B111" s="13" t="s">
        <v>587</v>
      </c>
      <c r="C111" s="2" t="b">
        <f t="shared" si="26"/>
        <v>1</v>
      </c>
      <c r="D111" s="2" t="b">
        <f t="shared" si="27"/>
        <v>1</v>
      </c>
      <c r="F111" s="9" t="str">
        <f t="shared" si="28"/>
        <v/>
      </c>
      <c r="G111" s="13" t="s">
        <v>586</v>
      </c>
      <c r="H111" s="13" t="s">
        <v>587</v>
      </c>
      <c r="I111" s="5" t="str">
        <f t="shared" si="29"/>
        <v/>
      </c>
      <c r="J111" s="12" t="str">
        <f t="shared" si="30"/>
        <v/>
      </c>
    </row>
    <row r="112" spans="1:10" x14ac:dyDescent="0.25">
      <c r="A112" s="13" t="s">
        <v>588</v>
      </c>
      <c r="B112" s="13" t="s">
        <v>589</v>
      </c>
      <c r="C112" s="2" t="b">
        <f t="shared" si="26"/>
        <v>1</v>
      </c>
      <c r="D112" s="2" t="b">
        <f t="shared" si="27"/>
        <v>1</v>
      </c>
      <c r="F112" s="9" t="str">
        <f t="shared" si="28"/>
        <v/>
      </c>
      <c r="G112" s="13" t="s">
        <v>588</v>
      </c>
      <c r="H112" s="13" t="s">
        <v>589</v>
      </c>
      <c r="I112" s="5" t="str">
        <f t="shared" si="29"/>
        <v/>
      </c>
      <c r="J112" s="12" t="str">
        <f t="shared" si="30"/>
        <v/>
      </c>
    </row>
    <row r="113" spans="1:10" x14ac:dyDescent="0.25">
      <c r="A113" s="13" t="s">
        <v>590</v>
      </c>
      <c r="B113" s="13" t="s">
        <v>591</v>
      </c>
      <c r="C113" s="2" t="b">
        <f t="shared" si="26"/>
        <v>1</v>
      </c>
      <c r="D113" s="2" t="b">
        <f t="shared" si="27"/>
        <v>1</v>
      </c>
      <c r="F113" s="9" t="str">
        <f t="shared" si="28"/>
        <v/>
      </c>
      <c r="G113" s="13" t="s">
        <v>590</v>
      </c>
      <c r="H113" s="13" t="s">
        <v>591</v>
      </c>
      <c r="I113" s="5" t="str">
        <f t="shared" si="29"/>
        <v/>
      </c>
      <c r="J113" s="12" t="str">
        <f t="shared" si="30"/>
        <v/>
      </c>
    </row>
    <row r="114" spans="1:10" x14ac:dyDescent="0.25">
      <c r="A114" s="13" t="s">
        <v>592</v>
      </c>
      <c r="B114" s="13" t="s">
        <v>493</v>
      </c>
      <c r="C114" s="2" t="b">
        <f t="shared" si="26"/>
        <v>1</v>
      </c>
      <c r="D114" s="2" t="b">
        <f t="shared" si="27"/>
        <v>0</v>
      </c>
      <c r="F114" s="9" t="str">
        <f t="shared" si="28"/>
        <v>RENAMED</v>
      </c>
      <c r="G114" s="13" t="s">
        <v>592</v>
      </c>
      <c r="H114" s="13" t="s">
        <v>1252</v>
      </c>
      <c r="I114" s="5" t="str">
        <f t="shared" si="29"/>
        <v xml:space="preserve">Practice Questions - Section 4.4  » </v>
      </c>
      <c r="J114" s="12" t="str">
        <f t="shared" si="30"/>
        <v>Practice Questions</v>
      </c>
    </row>
    <row r="115" spans="1:10" x14ac:dyDescent="0.25">
      <c r="A115" s="13" t="s">
        <v>63</v>
      </c>
      <c r="B115" s="13" t="s">
        <v>593</v>
      </c>
      <c r="C115" s="2" t="b">
        <f t="shared" ref="C115" si="33">EXACT(A115, G115)</f>
        <v>1</v>
      </c>
      <c r="D115" s="2" t="b">
        <f t="shared" ref="D115" si="34">EXACT(B115,H115)</f>
        <v>1</v>
      </c>
      <c r="F115" s="9" t="str">
        <f t="shared" si="28"/>
        <v/>
      </c>
      <c r="G115" s="13" t="s">
        <v>63</v>
      </c>
      <c r="H115" s="13" t="s">
        <v>593</v>
      </c>
      <c r="I115" s="5" t="str">
        <f t="shared" si="29"/>
        <v/>
      </c>
      <c r="J115" s="12" t="str">
        <f t="shared" si="30"/>
        <v/>
      </c>
    </row>
    <row r="116" spans="1:10" x14ac:dyDescent="0.25">
      <c r="A116" s="13" t="s">
        <v>64</v>
      </c>
      <c r="B116" s="13" t="s">
        <v>459</v>
      </c>
      <c r="C116" s="2" t="b">
        <f t="shared" si="26"/>
        <v>1</v>
      </c>
      <c r="D116" s="2" t="b">
        <f t="shared" si="27"/>
        <v>1</v>
      </c>
      <c r="F116" s="9" t="str">
        <f t="shared" si="28"/>
        <v/>
      </c>
      <c r="G116" s="13" t="s">
        <v>64</v>
      </c>
      <c r="H116" s="13" t="s">
        <v>459</v>
      </c>
      <c r="I116" s="5" t="str">
        <f t="shared" si="29"/>
        <v/>
      </c>
      <c r="J116" s="12" t="str">
        <f t="shared" si="30"/>
        <v/>
      </c>
    </row>
    <row r="117" spans="1:10" x14ac:dyDescent="0.25">
      <c r="A117" s="13" t="s">
        <v>65</v>
      </c>
      <c r="B117" s="13" t="s">
        <v>594</v>
      </c>
      <c r="C117" s="2" t="b">
        <f t="shared" ref="C117" si="35">EXACT(A117, G117)</f>
        <v>1</v>
      </c>
      <c r="D117" s="2" t="b">
        <f t="shared" ref="D117" si="36">EXACT(B117,H117)</f>
        <v>1</v>
      </c>
      <c r="F117" s="9" t="str">
        <f t="shared" si="28"/>
        <v/>
      </c>
      <c r="G117" s="13" t="s">
        <v>65</v>
      </c>
      <c r="H117" s="13" t="s">
        <v>594</v>
      </c>
      <c r="I117" s="5" t="str">
        <f t="shared" si="29"/>
        <v/>
      </c>
      <c r="J117" s="12" t="str">
        <f t="shared" si="30"/>
        <v/>
      </c>
    </row>
    <row r="118" spans="1:10" x14ac:dyDescent="0.25">
      <c r="A118" s="13" t="s">
        <v>66</v>
      </c>
      <c r="B118" s="13" t="s">
        <v>36</v>
      </c>
      <c r="C118" s="2" t="b">
        <f t="shared" si="26"/>
        <v>1</v>
      </c>
      <c r="D118" s="2" t="b">
        <f t="shared" si="27"/>
        <v>1</v>
      </c>
      <c r="F118" s="9" t="str">
        <f t="shared" si="28"/>
        <v/>
      </c>
      <c r="G118" s="13" t="s">
        <v>66</v>
      </c>
      <c r="H118" s="13" t="s">
        <v>36</v>
      </c>
      <c r="I118" s="5" t="str">
        <f t="shared" si="29"/>
        <v/>
      </c>
      <c r="J118" s="12" t="str">
        <f t="shared" si="30"/>
        <v/>
      </c>
    </row>
    <row r="119" spans="1:10" x14ac:dyDescent="0.25">
      <c r="A119" s="13" t="s">
        <v>67</v>
      </c>
      <c r="B119" s="13" t="s">
        <v>595</v>
      </c>
      <c r="C119" s="2" t="b">
        <f t="shared" si="26"/>
        <v>1</v>
      </c>
      <c r="D119" s="2" t="b">
        <f t="shared" si="27"/>
        <v>0</v>
      </c>
      <c r="F119" s="9" t="str">
        <f t="shared" si="28"/>
        <v>RENAMED</v>
      </c>
      <c r="G119" s="13" t="s">
        <v>67</v>
      </c>
      <c r="H119" s="13" t="s">
        <v>1253</v>
      </c>
      <c r="I119" s="5" t="str">
        <f t="shared" si="29"/>
        <v xml:space="preserve">Subnetting  » </v>
      </c>
      <c r="J119" s="12" t="str">
        <f t="shared" si="30"/>
        <v>Subnets</v>
      </c>
    </row>
    <row r="120" spans="1:10" x14ac:dyDescent="0.25">
      <c r="A120" s="13" t="s">
        <v>266</v>
      </c>
      <c r="B120" s="13" t="s">
        <v>596</v>
      </c>
      <c r="C120" s="2" t="b">
        <f t="shared" si="26"/>
        <v>1</v>
      </c>
      <c r="D120" s="2" t="b">
        <f t="shared" si="27"/>
        <v>0</v>
      </c>
      <c r="F120" s="9" t="str">
        <f t="shared" si="28"/>
        <v>RENAMED</v>
      </c>
      <c r="G120" s="13" t="s">
        <v>266</v>
      </c>
      <c r="H120" s="13" t="s">
        <v>49</v>
      </c>
      <c r="I120" s="5" t="str">
        <f t="shared" si="29"/>
        <v xml:space="preserve">Subnetting Facts  » </v>
      </c>
      <c r="J120" s="12" t="str">
        <f t="shared" si="30"/>
        <v>Subnet Facts</v>
      </c>
    </row>
    <row r="121" spans="1:10" x14ac:dyDescent="0.25">
      <c r="A121" s="13" t="s">
        <v>267</v>
      </c>
      <c r="B121" s="13" t="s">
        <v>597</v>
      </c>
      <c r="C121" s="2" t="b">
        <f t="shared" si="26"/>
        <v>1</v>
      </c>
      <c r="D121" s="2" t="b">
        <f t="shared" si="27"/>
        <v>0</v>
      </c>
      <c r="F121" s="9" t="str">
        <f t="shared" si="28"/>
        <v>RENAMED</v>
      </c>
      <c r="G121" s="13" t="s">
        <v>267</v>
      </c>
      <c r="H121" s="13" t="s">
        <v>1254</v>
      </c>
      <c r="I121" s="5" t="str">
        <f t="shared" si="29"/>
        <v xml:space="preserve">Variable Length Subnetting Facts  » </v>
      </c>
      <c r="J121" s="12" t="str">
        <f t="shared" si="30"/>
        <v>Variable Length Subnet Mask (VLSM) Facts</v>
      </c>
    </row>
    <row r="122" spans="1:10" x14ac:dyDescent="0.25">
      <c r="A122" s="13" t="s">
        <v>268</v>
      </c>
      <c r="B122" s="13" t="s">
        <v>598</v>
      </c>
      <c r="C122" s="2" t="b">
        <f t="shared" si="26"/>
        <v>1</v>
      </c>
      <c r="D122" s="2" t="b">
        <f t="shared" si="27"/>
        <v>1</v>
      </c>
      <c r="F122" s="9" t="str">
        <f t="shared" si="28"/>
        <v/>
      </c>
      <c r="G122" s="13" t="s">
        <v>268</v>
      </c>
      <c r="H122" s="13" t="s">
        <v>598</v>
      </c>
      <c r="I122" s="5" t="str">
        <f t="shared" si="29"/>
        <v/>
      </c>
      <c r="J122" s="12" t="str">
        <f t="shared" si="30"/>
        <v/>
      </c>
    </row>
    <row r="123" spans="1:10" x14ac:dyDescent="0.25">
      <c r="A123" s="13" t="s">
        <v>599</v>
      </c>
      <c r="B123" s="13" t="s">
        <v>600</v>
      </c>
      <c r="C123" s="2" t="b">
        <f t="shared" si="26"/>
        <v>1</v>
      </c>
      <c r="D123" s="2" t="b">
        <f t="shared" si="27"/>
        <v>1</v>
      </c>
      <c r="F123" s="9" t="str">
        <f t="shared" si="28"/>
        <v/>
      </c>
      <c r="G123" s="13" t="s">
        <v>599</v>
      </c>
      <c r="H123" s="13" t="s">
        <v>600</v>
      </c>
      <c r="I123" s="5" t="str">
        <f t="shared" si="29"/>
        <v/>
      </c>
      <c r="J123" s="12" t="str">
        <f t="shared" si="30"/>
        <v/>
      </c>
    </row>
    <row r="124" spans="1:10" x14ac:dyDescent="0.25">
      <c r="A124" s="13" t="s">
        <v>601</v>
      </c>
      <c r="B124" s="13" t="s">
        <v>602</v>
      </c>
      <c r="C124" s="2" t="b">
        <f t="shared" si="26"/>
        <v>1</v>
      </c>
      <c r="D124" s="2" t="b">
        <f t="shared" si="27"/>
        <v>1</v>
      </c>
      <c r="F124" s="9" t="str">
        <f t="shared" si="28"/>
        <v/>
      </c>
      <c r="G124" s="13" t="s">
        <v>601</v>
      </c>
      <c r="H124" s="13" t="s">
        <v>602</v>
      </c>
      <c r="I124" s="5" t="str">
        <f t="shared" si="29"/>
        <v/>
      </c>
      <c r="J124" s="12" t="str">
        <f t="shared" si="30"/>
        <v/>
      </c>
    </row>
    <row r="125" spans="1:10" x14ac:dyDescent="0.25">
      <c r="A125" s="13" t="s">
        <v>603</v>
      </c>
      <c r="B125" s="13" t="s">
        <v>604</v>
      </c>
      <c r="C125" s="2" t="b">
        <f t="shared" si="26"/>
        <v>1</v>
      </c>
      <c r="D125" s="2" t="b">
        <f t="shared" si="27"/>
        <v>0</v>
      </c>
      <c r="F125" s="9" t="str">
        <f t="shared" si="28"/>
        <v>RENAMED</v>
      </c>
      <c r="G125" s="13" t="s">
        <v>603</v>
      </c>
      <c r="H125" s="13" t="s">
        <v>1255</v>
      </c>
      <c r="I125" s="5" t="str">
        <f t="shared" si="29"/>
        <v xml:space="preserve">IP Addressing Facts  » </v>
      </c>
      <c r="J125" s="12" t="str">
        <f t="shared" si="30"/>
        <v>IP Address Assignment Facts</v>
      </c>
    </row>
    <row r="126" spans="1:10" x14ac:dyDescent="0.25">
      <c r="A126" s="13" t="s">
        <v>605</v>
      </c>
      <c r="B126" s="13" t="s">
        <v>493</v>
      </c>
      <c r="C126" s="2" t="b">
        <f t="shared" si="26"/>
        <v>1</v>
      </c>
      <c r="D126" s="2" t="b">
        <f t="shared" si="27"/>
        <v>0</v>
      </c>
      <c r="F126" s="9" t="str">
        <f t="shared" si="28"/>
        <v>RENAMED</v>
      </c>
      <c r="G126" s="13" t="s">
        <v>605</v>
      </c>
      <c r="H126" s="13" t="s">
        <v>1256</v>
      </c>
      <c r="I126" s="5" t="str">
        <f t="shared" si="29"/>
        <v xml:space="preserve">Practice Questions - Section 5.1  » </v>
      </c>
      <c r="J126" s="12" t="str">
        <f t="shared" si="30"/>
        <v>Practice Questions</v>
      </c>
    </row>
    <row r="127" spans="1:10" x14ac:dyDescent="0.25">
      <c r="A127" s="13" t="s">
        <v>68</v>
      </c>
      <c r="B127" s="13" t="s">
        <v>606</v>
      </c>
      <c r="C127" s="2" t="b">
        <f t="shared" si="26"/>
        <v>1</v>
      </c>
      <c r="D127" s="2" t="b">
        <f t="shared" si="27"/>
        <v>0</v>
      </c>
      <c r="F127" s="9" t="str">
        <f t="shared" si="28"/>
        <v>RENAMED</v>
      </c>
      <c r="G127" s="13" t="s">
        <v>68</v>
      </c>
      <c r="H127" s="13" t="s">
        <v>1257</v>
      </c>
      <c r="I127" s="5" t="str">
        <f t="shared" si="29"/>
        <v xml:space="preserve">Alternate IP Addressing  » </v>
      </c>
      <c r="J127" s="12" t="str">
        <f t="shared" si="30"/>
        <v>APIPA and Alternate Addressing</v>
      </c>
    </row>
    <row r="128" spans="1:10" x14ac:dyDescent="0.25">
      <c r="A128" s="13" t="s">
        <v>69</v>
      </c>
      <c r="B128" s="13" t="s">
        <v>607</v>
      </c>
      <c r="C128" s="2" t="b">
        <f t="shared" si="26"/>
        <v>1</v>
      </c>
      <c r="D128" s="2" t="b">
        <f t="shared" si="27"/>
        <v>1</v>
      </c>
      <c r="F128" s="9" t="str">
        <f t="shared" si="28"/>
        <v/>
      </c>
      <c r="G128" s="13" t="s">
        <v>69</v>
      </c>
      <c r="H128" s="13" t="s">
        <v>607</v>
      </c>
      <c r="I128" s="5" t="str">
        <f t="shared" si="29"/>
        <v/>
      </c>
      <c r="J128" s="12" t="str">
        <f t="shared" si="30"/>
        <v/>
      </c>
    </row>
    <row r="129" spans="1:10" x14ac:dyDescent="0.25">
      <c r="A129" s="13" t="s">
        <v>70</v>
      </c>
      <c r="B129" s="13" t="s">
        <v>608</v>
      </c>
      <c r="C129" s="2" t="b">
        <f t="shared" si="26"/>
        <v>1</v>
      </c>
      <c r="D129" s="2" t="b">
        <f t="shared" si="27"/>
        <v>0</v>
      </c>
      <c r="F129" s="9" t="str">
        <f t="shared" si="28"/>
        <v>RENAMED</v>
      </c>
      <c r="G129" s="13" t="s">
        <v>70</v>
      </c>
      <c r="H129" s="13" t="s">
        <v>1258</v>
      </c>
      <c r="I129" s="5" t="str">
        <f t="shared" si="29"/>
        <v xml:space="preserve">Configuring Alternate Addressing  » </v>
      </c>
      <c r="J129" s="12" t="str">
        <f t="shared" si="30"/>
        <v>Set Up Alternate Addressing</v>
      </c>
    </row>
    <row r="130" spans="1:10" x14ac:dyDescent="0.25">
      <c r="A130" s="13" t="s">
        <v>71</v>
      </c>
      <c r="B130" s="13" t="s">
        <v>609</v>
      </c>
      <c r="C130" s="2" t="b">
        <f t="shared" si="26"/>
        <v>1</v>
      </c>
      <c r="D130" s="2" t="b">
        <f t="shared" si="27"/>
        <v>1</v>
      </c>
      <c r="F130" s="9" t="str">
        <f t="shared" si="28"/>
        <v/>
      </c>
      <c r="G130" s="13" t="s">
        <v>71</v>
      </c>
      <c r="H130" s="13" t="s">
        <v>609</v>
      </c>
      <c r="I130" s="5" t="str">
        <f t="shared" si="29"/>
        <v/>
      </c>
      <c r="J130" s="12" t="str">
        <f t="shared" si="30"/>
        <v/>
      </c>
    </row>
    <row r="131" spans="1:10" x14ac:dyDescent="0.25">
      <c r="A131" s="13" t="s">
        <v>72</v>
      </c>
      <c r="B131" s="13" t="s">
        <v>610</v>
      </c>
      <c r="C131" s="2" t="b">
        <f t="shared" si="26"/>
        <v>1</v>
      </c>
      <c r="D131" s="2" t="b">
        <f t="shared" si="27"/>
        <v>0</v>
      </c>
      <c r="F131" s="9" t="str">
        <f t="shared" si="28"/>
        <v>RENAMED</v>
      </c>
      <c r="G131" s="13" t="s">
        <v>72</v>
      </c>
      <c r="H131" s="13" t="s">
        <v>1259</v>
      </c>
      <c r="I131" s="5" t="str">
        <f t="shared" si="29"/>
        <v xml:space="preserve">Alternate IP Addressing Facts  » </v>
      </c>
      <c r="J131" s="12" t="str">
        <f t="shared" si="30"/>
        <v>APIPA and Alternate IP Addressing Facts</v>
      </c>
    </row>
    <row r="132" spans="1:10" x14ac:dyDescent="0.25">
      <c r="A132" s="13" t="s">
        <v>269</v>
      </c>
      <c r="B132" s="13" t="s">
        <v>493</v>
      </c>
      <c r="C132" s="2" t="b">
        <f t="shared" si="26"/>
        <v>1</v>
      </c>
      <c r="D132" s="2" t="b">
        <f t="shared" si="27"/>
        <v>0</v>
      </c>
      <c r="F132" s="9" t="str">
        <f t="shared" si="28"/>
        <v>RENAMED</v>
      </c>
      <c r="G132" s="13" t="s">
        <v>269</v>
      </c>
      <c r="H132" s="13" t="s">
        <v>1260</v>
      </c>
      <c r="I132" s="5" t="str">
        <f t="shared" si="29"/>
        <v xml:space="preserve">Practice Questions - Section 5.2  » </v>
      </c>
      <c r="J132" s="12" t="str">
        <f t="shared" si="30"/>
        <v>Practice Questions</v>
      </c>
    </row>
    <row r="133" spans="1:10" x14ac:dyDescent="0.25">
      <c r="A133" s="13" t="s">
        <v>73</v>
      </c>
      <c r="B133" s="13" t="s">
        <v>611</v>
      </c>
      <c r="C133" s="2" t="b">
        <f t="shared" si="26"/>
        <v>1</v>
      </c>
      <c r="D133" s="2" t="b">
        <f t="shared" si="27"/>
        <v>1</v>
      </c>
      <c r="F133" s="9" t="str">
        <f t="shared" si="28"/>
        <v/>
      </c>
      <c r="G133" s="13" t="s">
        <v>73</v>
      </c>
      <c r="H133" s="13" t="s">
        <v>611</v>
      </c>
      <c r="I133" s="5" t="str">
        <f t="shared" si="29"/>
        <v/>
      </c>
      <c r="J133" s="12" t="str">
        <f t="shared" si="30"/>
        <v/>
      </c>
    </row>
    <row r="134" spans="1:10" x14ac:dyDescent="0.25">
      <c r="A134" s="13" t="s">
        <v>74</v>
      </c>
      <c r="B134" s="13" t="s">
        <v>612</v>
      </c>
      <c r="C134" s="2" t="b">
        <f t="shared" si="26"/>
        <v>1</v>
      </c>
      <c r="D134" s="2" t="b">
        <f t="shared" si="27"/>
        <v>0</v>
      </c>
      <c r="F134" s="9" t="str">
        <f t="shared" si="28"/>
        <v>RENAMED</v>
      </c>
      <c r="G134" s="13" t="s">
        <v>74</v>
      </c>
      <c r="H134" s="13" t="s">
        <v>1261</v>
      </c>
      <c r="I134" s="5" t="str">
        <f t="shared" si="29"/>
        <v xml:space="preserve">Configuring a DHCP Server  » </v>
      </c>
      <c r="J134" s="12" t="str">
        <f t="shared" si="30"/>
        <v>DHCP Server</v>
      </c>
    </row>
    <row r="135" spans="1:10" x14ac:dyDescent="0.25">
      <c r="A135" s="13" t="s">
        <v>75</v>
      </c>
      <c r="B135" s="13" t="s">
        <v>613</v>
      </c>
      <c r="C135" s="2" t="b">
        <f t="shared" si="26"/>
        <v>1</v>
      </c>
      <c r="D135" s="2" t="b">
        <f t="shared" si="27"/>
        <v>1</v>
      </c>
      <c r="F135" s="9" t="str">
        <f t="shared" si="28"/>
        <v/>
      </c>
      <c r="G135" s="13" t="s">
        <v>75</v>
      </c>
      <c r="H135" s="13" t="s">
        <v>613</v>
      </c>
      <c r="I135" s="5" t="str">
        <f t="shared" si="29"/>
        <v/>
      </c>
      <c r="J135" s="12" t="str">
        <f t="shared" si="30"/>
        <v/>
      </c>
    </row>
    <row r="136" spans="1:10" x14ac:dyDescent="0.25">
      <c r="A136" s="13" t="s">
        <v>76</v>
      </c>
      <c r="B136" s="13" t="s">
        <v>614</v>
      </c>
      <c r="C136" s="2" t="b">
        <f t="shared" si="26"/>
        <v>1</v>
      </c>
      <c r="D136" s="2" t="b">
        <f t="shared" si="27"/>
        <v>0</v>
      </c>
      <c r="F136" s="9" t="str">
        <f t="shared" si="28"/>
        <v>RENAMED</v>
      </c>
      <c r="G136" s="13" t="s">
        <v>76</v>
      </c>
      <c r="H136" s="13" t="s">
        <v>1262</v>
      </c>
      <c r="I136" s="5" t="str">
        <f t="shared" si="29"/>
        <v xml:space="preserve">Configuring DHCP Options  » </v>
      </c>
      <c r="J136" s="12" t="str">
        <f t="shared" si="30"/>
        <v>DHCP Options</v>
      </c>
    </row>
    <row r="137" spans="1:10" x14ac:dyDescent="0.25">
      <c r="A137" s="13" t="s">
        <v>77</v>
      </c>
      <c r="B137" s="13" t="s">
        <v>615</v>
      </c>
      <c r="C137" s="2" t="b">
        <f t="shared" si="26"/>
        <v>1</v>
      </c>
      <c r="D137" s="2" t="b">
        <f t="shared" si="27"/>
        <v>1</v>
      </c>
      <c r="F137" s="9" t="str">
        <f t="shared" si="28"/>
        <v/>
      </c>
      <c r="G137" s="13" t="s">
        <v>77</v>
      </c>
      <c r="H137" s="13" t="s">
        <v>615</v>
      </c>
      <c r="I137" s="5" t="str">
        <f t="shared" si="29"/>
        <v/>
      </c>
      <c r="J137" s="12" t="str">
        <f t="shared" si="30"/>
        <v/>
      </c>
    </row>
    <row r="138" spans="1:10" x14ac:dyDescent="0.25">
      <c r="A138" s="13" t="s">
        <v>78</v>
      </c>
      <c r="B138" s="13" t="s">
        <v>616</v>
      </c>
      <c r="C138" s="2" t="b">
        <f t="shared" si="26"/>
        <v>1</v>
      </c>
      <c r="D138" s="2" t="b">
        <f t="shared" si="27"/>
        <v>1</v>
      </c>
      <c r="F138" s="9" t="str">
        <f t="shared" si="28"/>
        <v/>
      </c>
      <c r="G138" s="13" t="s">
        <v>78</v>
      </c>
      <c r="H138" s="13" t="s">
        <v>616</v>
      </c>
      <c r="I138" s="5" t="str">
        <f t="shared" si="29"/>
        <v/>
      </c>
      <c r="J138" s="12" t="str">
        <f t="shared" si="30"/>
        <v/>
      </c>
    </row>
    <row r="139" spans="1:10" x14ac:dyDescent="0.25">
      <c r="A139" s="13" t="s">
        <v>79</v>
      </c>
      <c r="B139" s="13" t="s">
        <v>617</v>
      </c>
      <c r="C139" s="2" t="b">
        <f t="shared" si="26"/>
        <v>1</v>
      </c>
      <c r="D139" s="2" t="b">
        <f t="shared" si="27"/>
        <v>1</v>
      </c>
      <c r="F139" s="9" t="str">
        <f t="shared" si="28"/>
        <v/>
      </c>
      <c r="G139" s="13" t="s">
        <v>79</v>
      </c>
      <c r="H139" s="13" t="s">
        <v>617</v>
      </c>
      <c r="I139" s="5" t="str">
        <f t="shared" si="29"/>
        <v/>
      </c>
      <c r="J139" s="12" t="str">
        <f t="shared" si="30"/>
        <v/>
      </c>
    </row>
    <row r="140" spans="1:10" x14ac:dyDescent="0.25">
      <c r="A140" s="13" t="s">
        <v>80</v>
      </c>
      <c r="B140" s="13" t="s">
        <v>618</v>
      </c>
      <c r="C140" s="2" t="b">
        <f t="shared" si="26"/>
        <v>1</v>
      </c>
      <c r="D140" s="2" t="b">
        <f t="shared" si="27"/>
        <v>0</v>
      </c>
      <c r="F140" s="9" t="str">
        <f t="shared" si="28"/>
        <v>RENAMED</v>
      </c>
      <c r="G140" s="13" t="s">
        <v>80</v>
      </c>
      <c r="H140" s="13" t="s">
        <v>1263</v>
      </c>
      <c r="I140" s="5" t="str">
        <f t="shared" si="29"/>
        <v xml:space="preserve">Configuring Host Addressing  » </v>
      </c>
      <c r="J140" s="12" t="str">
        <f t="shared" si="30"/>
        <v>Configure Host Addressing</v>
      </c>
    </row>
    <row r="141" spans="1:10" x14ac:dyDescent="0.25">
      <c r="A141" s="13" t="s">
        <v>619</v>
      </c>
      <c r="B141" s="13" t="s">
        <v>620</v>
      </c>
      <c r="C141" s="2" t="b">
        <f t="shared" si="26"/>
        <v>1</v>
      </c>
      <c r="D141" s="2" t="b">
        <f t="shared" si="27"/>
        <v>1</v>
      </c>
      <c r="F141" s="9" t="str">
        <f t="shared" si="28"/>
        <v/>
      </c>
      <c r="G141" s="13" t="s">
        <v>619</v>
      </c>
      <c r="H141" s="13" t="s">
        <v>620</v>
      </c>
      <c r="I141" s="5" t="str">
        <f t="shared" si="29"/>
        <v/>
      </c>
      <c r="J141" s="12" t="str">
        <f t="shared" si="30"/>
        <v/>
      </c>
    </row>
    <row r="142" spans="1:10" x14ac:dyDescent="0.25">
      <c r="A142" s="13" t="s">
        <v>621</v>
      </c>
      <c r="B142" s="13" t="s">
        <v>622</v>
      </c>
      <c r="C142" s="2" t="b">
        <f t="shared" si="26"/>
        <v>1</v>
      </c>
      <c r="D142" s="2" t="b">
        <f t="shared" si="27"/>
        <v>1</v>
      </c>
      <c r="F142" s="9" t="str">
        <f t="shared" si="28"/>
        <v/>
      </c>
      <c r="G142" s="13" t="s">
        <v>621</v>
      </c>
      <c r="H142" s="13" t="s">
        <v>622</v>
      </c>
      <c r="I142" s="5" t="str">
        <f t="shared" si="29"/>
        <v/>
      </c>
      <c r="J142" s="12" t="str">
        <f t="shared" si="30"/>
        <v/>
      </c>
    </row>
    <row r="143" spans="1:10" x14ac:dyDescent="0.25">
      <c r="A143" s="13" t="s">
        <v>623</v>
      </c>
      <c r="B143" s="13" t="s">
        <v>493</v>
      </c>
      <c r="C143" s="2" t="b">
        <f t="shared" si="26"/>
        <v>1</v>
      </c>
      <c r="D143" s="2" t="b">
        <f t="shared" si="27"/>
        <v>0</v>
      </c>
      <c r="F143" s="9" t="str">
        <f t="shared" si="28"/>
        <v>RENAMED</v>
      </c>
      <c r="G143" s="13" t="s">
        <v>623</v>
      </c>
      <c r="H143" s="13" t="s">
        <v>1264</v>
      </c>
      <c r="I143" s="5" t="str">
        <f t="shared" si="29"/>
        <v xml:space="preserve">Practice Questions - Section 5.3  » </v>
      </c>
      <c r="J143" s="12" t="str">
        <f t="shared" si="30"/>
        <v>Practice Questions</v>
      </c>
    </row>
    <row r="144" spans="1:10" x14ac:dyDescent="0.25">
      <c r="A144" s="13" t="s">
        <v>81</v>
      </c>
      <c r="B144" s="13" t="s">
        <v>624</v>
      </c>
      <c r="C144" s="2" t="b">
        <f t="shared" si="26"/>
        <v>1</v>
      </c>
      <c r="D144" s="2" t="b">
        <f t="shared" si="27"/>
        <v>1</v>
      </c>
      <c r="F144" s="9" t="str">
        <f t="shared" si="28"/>
        <v/>
      </c>
      <c r="G144" s="13" t="s">
        <v>81</v>
      </c>
      <c r="H144" s="13" t="s">
        <v>624</v>
      </c>
      <c r="I144" s="5" t="str">
        <f t="shared" si="29"/>
        <v/>
      </c>
      <c r="J144" s="12" t="str">
        <f t="shared" si="30"/>
        <v/>
      </c>
    </row>
    <row r="145" spans="1:10" x14ac:dyDescent="0.25">
      <c r="A145" s="13" t="s">
        <v>82</v>
      </c>
      <c r="B145" s="13" t="s">
        <v>625</v>
      </c>
      <c r="C145" s="2" t="b">
        <f t="shared" si="26"/>
        <v>1</v>
      </c>
      <c r="D145" s="2" t="b">
        <f t="shared" si="27"/>
        <v>0</v>
      </c>
      <c r="F145" s="9" t="str">
        <f t="shared" si="28"/>
        <v>RENAMED</v>
      </c>
      <c r="G145" s="13" t="s">
        <v>82</v>
      </c>
      <c r="H145" s="13" t="s">
        <v>1265</v>
      </c>
      <c r="I145" s="5" t="str">
        <f t="shared" si="29"/>
        <v xml:space="preserve">Configuring DHCP Relay  » </v>
      </c>
      <c r="J145" s="12" t="str">
        <f t="shared" si="30"/>
        <v>Configure DHCP Relay</v>
      </c>
    </row>
    <row r="146" spans="1:10" x14ac:dyDescent="0.25">
      <c r="A146" s="13" t="s">
        <v>83</v>
      </c>
      <c r="B146" s="13" t="s">
        <v>626</v>
      </c>
      <c r="C146" s="2" t="b">
        <f t="shared" si="26"/>
        <v>1</v>
      </c>
      <c r="D146" s="2" t="b">
        <f t="shared" si="27"/>
        <v>1</v>
      </c>
      <c r="F146" s="9" t="str">
        <f t="shared" si="28"/>
        <v/>
      </c>
      <c r="G146" s="13" t="s">
        <v>83</v>
      </c>
      <c r="H146" s="13" t="s">
        <v>626</v>
      </c>
      <c r="I146" s="5" t="str">
        <f t="shared" si="29"/>
        <v/>
      </c>
      <c r="J146" s="12" t="str">
        <f t="shared" si="30"/>
        <v/>
      </c>
    </row>
    <row r="147" spans="1:10" x14ac:dyDescent="0.25">
      <c r="A147" s="13" t="s">
        <v>84</v>
      </c>
      <c r="B147" s="13" t="s">
        <v>627</v>
      </c>
      <c r="C147" s="2" t="b">
        <f t="shared" si="26"/>
        <v>1</v>
      </c>
      <c r="D147" s="2" t="b">
        <f t="shared" si="27"/>
        <v>1</v>
      </c>
      <c r="F147" s="9" t="str">
        <f t="shared" si="28"/>
        <v/>
      </c>
      <c r="G147" s="13" t="s">
        <v>84</v>
      </c>
      <c r="H147" s="13" t="s">
        <v>627</v>
      </c>
      <c r="I147" s="5" t="str">
        <f t="shared" si="29"/>
        <v/>
      </c>
      <c r="J147" s="12" t="str">
        <f t="shared" si="30"/>
        <v/>
      </c>
    </row>
    <row r="148" spans="1:10" x14ac:dyDescent="0.25">
      <c r="A148" s="13" t="s">
        <v>85</v>
      </c>
      <c r="B148" s="13" t="s">
        <v>628</v>
      </c>
      <c r="C148" s="2" t="b">
        <f t="shared" si="26"/>
        <v>1</v>
      </c>
      <c r="D148" s="2" t="b">
        <f t="shared" si="27"/>
        <v>1</v>
      </c>
      <c r="F148" s="9" t="str">
        <f t="shared" si="28"/>
        <v/>
      </c>
      <c r="G148" s="13" t="s">
        <v>85</v>
      </c>
      <c r="H148" s="13" t="s">
        <v>628</v>
      </c>
      <c r="I148" s="5" t="str">
        <f t="shared" si="29"/>
        <v/>
      </c>
      <c r="J148" s="12" t="str">
        <f t="shared" si="30"/>
        <v/>
      </c>
    </row>
    <row r="149" spans="1:10" x14ac:dyDescent="0.25">
      <c r="A149" s="13" t="s">
        <v>86</v>
      </c>
      <c r="B149" s="13" t="s">
        <v>493</v>
      </c>
      <c r="C149" s="2" t="b">
        <f t="shared" si="26"/>
        <v>1</v>
      </c>
      <c r="D149" s="2" t="b">
        <f t="shared" si="27"/>
        <v>0</v>
      </c>
      <c r="F149" s="9" t="str">
        <f t="shared" si="28"/>
        <v>RENAMED</v>
      </c>
      <c r="G149" s="13" t="s">
        <v>86</v>
      </c>
      <c r="H149" s="13" t="s">
        <v>1266</v>
      </c>
      <c r="I149" s="5" t="str">
        <f t="shared" si="29"/>
        <v xml:space="preserve">Practice Questions - Section 5.4  » </v>
      </c>
      <c r="J149" s="12" t="str">
        <f t="shared" si="30"/>
        <v>Practice Questions</v>
      </c>
    </row>
    <row r="150" spans="1:10" x14ac:dyDescent="0.25">
      <c r="A150" s="13" t="s">
        <v>87</v>
      </c>
      <c r="B150" s="13" t="s">
        <v>629</v>
      </c>
      <c r="C150" s="2" t="b">
        <f t="shared" si="26"/>
        <v>1</v>
      </c>
      <c r="D150" s="2" t="b">
        <f t="shared" si="27"/>
        <v>1</v>
      </c>
      <c r="F150" s="9" t="str">
        <f t="shared" si="28"/>
        <v/>
      </c>
      <c r="G150" s="13" t="s">
        <v>87</v>
      </c>
      <c r="H150" s="13" t="s">
        <v>629</v>
      </c>
      <c r="I150" s="5" t="str">
        <f t="shared" si="29"/>
        <v/>
      </c>
      <c r="J150" s="12" t="str">
        <f t="shared" si="30"/>
        <v/>
      </c>
    </row>
    <row r="151" spans="1:10" x14ac:dyDescent="0.25">
      <c r="A151" s="13" t="s">
        <v>88</v>
      </c>
      <c r="B151" s="13" t="s">
        <v>630</v>
      </c>
      <c r="C151" s="2" t="b">
        <f t="shared" si="26"/>
        <v>1</v>
      </c>
      <c r="D151" s="2" t="b">
        <f t="shared" si="27"/>
        <v>1</v>
      </c>
      <c r="F151" s="9" t="str">
        <f t="shared" si="28"/>
        <v/>
      </c>
      <c r="G151" s="13" t="s">
        <v>88</v>
      </c>
      <c r="H151" s="13" t="s">
        <v>630</v>
      </c>
      <c r="I151" s="5" t="str">
        <f t="shared" si="29"/>
        <v/>
      </c>
      <c r="J151" s="12" t="str">
        <f t="shared" si="30"/>
        <v/>
      </c>
    </row>
    <row r="152" spans="1:10" x14ac:dyDescent="0.25">
      <c r="A152" s="13" t="s">
        <v>89</v>
      </c>
      <c r="B152" s="13" t="s">
        <v>631</v>
      </c>
      <c r="C152" s="2" t="b">
        <f t="shared" si="26"/>
        <v>1</v>
      </c>
      <c r="D152" s="2" t="b">
        <f t="shared" si="27"/>
        <v>0</v>
      </c>
      <c r="F152" s="9" t="str">
        <f t="shared" si="28"/>
        <v>RENAMED</v>
      </c>
      <c r="G152" s="13" t="s">
        <v>89</v>
      </c>
      <c r="H152" s="13" t="s">
        <v>1267</v>
      </c>
      <c r="I152" s="5" t="str">
        <f t="shared" si="29"/>
        <v xml:space="preserve">Configuring DNS  » </v>
      </c>
      <c r="J152" s="12" t="str">
        <f t="shared" si="30"/>
        <v>Configure DNS</v>
      </c>
    </row>
    <row r="153" spans="1:10" x14ac:dyDescent="0.25">
      <c r="A153" s="13" t="s">
        <v>90</v>
      </c>
      <c r="B153" s="13" t="s">
        <v>632</v>
      </c>
      <c r="C153" s="2" t="b">
        <f t="shared" si="26"/>
        <v>1</v>
      </c>
      <c r="D153" s="2" t="b">
        <f t="shared" si="27"/>
        <v>1</v>
      </c>
      <c r="F153" s="9" t="str">
        <f t="shared" si="28"/>
        <v/>
      </c>
      <c r="G153" s="13" t="s">
        <v>90</v>
      </c>
      <c r="H153" s="13" t="s">
        <v>632</v>
      </c>
      <c r="I153" s="5" t="str">
        <f t="shared" si="29"/>
        <v/>
      </c>
      <c r="J153" s="12" t="str">
        <f t="shared" si="30"/>
        <v/>
      </c>
    </row>
    <row r="154" spans="1:10" x14ac:dyDescent="0.25">
      <c r="A154" s="13" t="s">
        <v>91</v>
      </c>
      <c r="B154" s="13" t="s">
        <v>633</v>
      </c>
      <c r="C154" s="2" t="b">
        <f t="shared" si="26"/>
        <v>1</v>
      </c>
      <c r="D154" s="2" t="b">
        <f t="shared" si="27"/>
        <v>1</v>
      </c>
      <c r="F154" s="9" t="str">
        <f t="shared" si="28"/>
        <v/>
      </c>
      <c r="G154" s="13" t="s">
        <v>91</v>
      </c>
      <c r="H154" s="13" t="s">
        <v>633</v>
      </c>
      <c r="I154" s="5" t="str">
        <f t="shared" si="29"/>
        <v/>
      </c>
      <c r="J154" s="12" t="str">
        <f t="shared" si="30"/>
        <v/>
      </c>
    </row>
    <row r="155" spans="1:10" x14ac:dyDescent="0.25">
      <c r="A155" s="13" t="s">
        <v>92</v>
      </c>
      <c r="B155" s="13" t="s">
        <v>634</v>
      </c>
      <c r="C155" s="2" t="b">
        <f t="shared" ref="C155" si="37">EXACT(A155, G155)</f>
        <v>1</v>
      </c>
      <c r="D155" s="2" t="b">
        <f t="shared" ref="D155" si="38">EXACT(B155, H155)</f>
        <v>1</v>
      </c>
      <c r="F155" s="9" t="str">
        <f t="shared" si="28"/>
        <v/>
      </c>
      <c r="G155" s="13" t="s">
        <v>92</v>
      </c>
      <c r="H155" s="13" t="s">
        <v>634</v>
      </c>
      <c r="I155" s="5" t="str">
        <f t="shared" si="29"/>
        <v/>
      </c>
      <c r="J155" s="12" t="str">
        <f t="shared" si="30"/>
        <v/>
      </c>
    </row>
    <row r="156" spans="1:10" x14ac:dyDescent="0.25">
      <c r="A156" s="13" t="s">
        <v>635</v>
      </c>
      <c r="B156" s="13" t="s">
        <v>636</v>
      </c>
      <c r="C156" s="2" t="b">
        <f t="shared" ref="C156" si="39">EXACT(A156, G156)</f>
        <v>0</v>
      </c>
      <c r="D156" s="2" t="b">
        <f t="shared" ref="D156" si="40">EXACT(B156,H156)</f>
        <v>1</v>
      </c>
      <c r="F156" s="9" t="str">
        <f t="shared" ref="F156" si="41">IF(COUNTIFS(C156,"FALSE",D156,"TRUE",E156,""),"MOVED",IF(COUNTIFS(C156,"TRUE",D156,"FALSE",E156,""),"RENAMED",IF(COUNTIFS(E156,"NEW"),"NEW",IF(COUNTIFS(C156,"FALSE",D156,"FALSE",E156,""),"MOVED/RENAMED",""))))</f>
        <v>MOVED</v>
      </c>
      <c r="G156" s="13" t="s">
        <v>637</v>
      </c>
      <c r="H156" s="13" t="s">
        <v>636</v>
      </c>
      <c r="I156" s="5" t="str">
        <f t="shared" ref="I156" si="42">IF(F156="MOVED",G156&amp;"  » ",IF(F156="RENAMED",H156&amp;"  » ",IF(F156="MOVED/RENAMED",G156&amp;" "&amp;H156&amp;"  » ","")))</f>
        <v xml:space="preserve">5.5.7  » </v>
      </c>
      <c r="J156" s="12" t="str">
        <f t="shared" ref="J156" si="43">IF(F156="MOVED",A156,IF(F156="RENAMED",B156,IF(F156="MOVED/RENAMED",A156&amp;" "&amp;B156&amp;"  » ","")))</f>
        <v>5.5.6</v>
      </c>
    </row>
    <row r="157" spans="1:10" x14ac:dyDescent="0.25">
      <c r="A157" s="13" t="s">
        <v>637</v>
      </c>
      <c r="B157" s="13" t="s">
        <v>638</v>
      </c>
      <c r="C157" s="2" t="b">
        <f t="shared" si="26"/>
        <v>0</v>
      </c>
      <c r="D157" s="2" t="b">
        <f t="shared" si="27"/>
        <v>1</v>
      </c>
      <c r="F157" s="9" t="str">
        <f t="shared" si="28"/>
        <v>MOVED</v>
      </c>
      <c r="G157" s="13" t="s">
        <v>639</v>
      </c>
      <c r="H157" s="13" t="s">
        <v>638</v>
      </c>
      <c r="I157" s="5" t="str">
        <f t="shared" si="29"/>
        <v xml:space="preserve">5.5.8  » </v>
      </c>
      <c r="J157" s="12" t="str">
        <f t="shared" si="30"/>
        <v>5.5.7</v>
      </c>
    </row>
    <row r="158" spans="1:10" x14ac:dyDescent="0.25">
      <c r="A158" s="13" t="s">
        <v>639</v>
      </c>
      <c r="B158" s="13" t="s">
        <v>640</v>
      </c>
      <c r="C158" s="2" t="b">
        <f t="shared" si="26"/>
        <v>0</v>
      </c>
      <c r="D158" s="2" t="b">
        <f t="shared" si="27"/>
        <v>1</v>
      </c>
      <c r="F158" s="9" t="str">
        <f t="shared" si="28"/>
        <v>MOVED</v>
      </c>
      <c r="G158" s="13" t="s">
        <v>641</v>
      </c>
      <c r="H158" s="13" t="s">
        <v>640</v>
      </c>
      <c r="I158" s="5" t="str">
        <f t="shared" si="29"/>
        <v xml:space="preserve">5.5.9  » </v>
      </c>
      <c r="J158" s="12" t="str">
        <f t="shared" si="30"/>
        <v>5.5.8</v>
      </c>
    </row>
    <row r="159" spans="1:10" x14ac:dyDescent="0.25">
      <c r="A159" s="13" t="s">
        <v>641</v>
      </c>
      <c r="B159" s="13" t="s">
        <v>493</v>
      </c>
      <c r="C159" s="2" t="b">
        <f t="shared" si="26"/>
        <v>0</v>
      </c>
      <c r="D159" s="2" t="b">
        <f t="shared" si="27"/>
        <v>0</v>
      </c>
      <c r="F159" s="9" t="str">
        <f t="shared" si="28"/>
        <v>MOVED/RENAMED</v>
      </c>
      <c r="G159" s="13" t="s">
        <v>1268</v>
      </c>
      <c r="H159" s="13" t="s">
        <v>1269</v>
      </c>
      <c r="I159" s="5" t="str">
        <f t="shared" si="29"/>
        <v xml:space="preserve">5.5.10 Practice Questions - Section 5.5  » </v>
      </c>
      <c r="J159" s="12" t="str">
        <f t="shared" si="30"/>
        <v xml:space="preserve">5.5.9 Practice Questions  » </v>
      </c>
    </row>
    <row r="160" spans="1:10" x14ac:dyDescent="0.25">
      <c r="A160" s="13" t="s">
        <v>93</v>
      </c>
      <c r="B160" s="13" t="s">
        <v>642</v>
      </c>
      <c r="C160" s="2" t="b">
        <f t="shared" si="26"/>
        <v>1</v>
      </c>
      <c r="D160" s="2" t="b">
        <f t="shared" si="27"/>
        <v>0</v>
      </c>
      <c r="F160" s="9" t="str">
        <f t="shared" si="28"/>
        <v>RENAMED</v>
      </c>
      <c r="G160" s="13" t="s">
        <v>93</v>
      </c>
      <c r="H160" s="13" t="s">
        <v>1270</v>
      </c>
      <c r="I160" s="5" t="str">
        <f t="shared" ref="I160:I214" si="44">IF(F160="MOVED",G160&amp;"  » ",IF(F160="RENAMED",H160&amp;"  » ",IF(F160="MOVED/RENAMED",G160&amp;" "&amp;H160&amp;"  » ","")))</f>
        <v xml:space="preserve">IP version 6  » </v>
      </c>
      <c r="J160" s="12" t="str">
        <f t="shared" si="30"/>
        <v>IP Version 6</v>
      </c>
    </row>
    <row r="161" spans="1:10" x14ac:dyDescent="0.25">
      <c r="A161" s="13" t="s">
        <v>94</v>
      </c>
      <c r="B161" s="13" t="s">
        <v>642</v>
      </c>
      <c r="C161" s="2" t="b">
        <f t="shared" ref="C161:C215" si="45">EXACT(A161, G161)</f>
        <v>1</v>
      </c>
      <c r="D161" s="2" t="b">
        <f t="shared" ref="D161:D215" si="46">EXACT(B161,H161)</f>
        <v>0</v>
      </c>
      <c r="F161" s="9" t="str">
        <f t="shared" ref="F161:F215" si="47">IF(COUNTIFS(C161,"FALSE",D161,"TRUE",E161,""),"MOVED",IF(COUNTIFS(C161,"TRUE",D161,"FALSE",E161,""),"RENAMED",IF(COUNTIFS(E161,"NEW"),"NEW",IF(COUNTIFS(C161,"FALSE",D161,"FALSE",E161,""),"MOVED/RENAMED",""))))</f>
        <v>RENAMED</v>
      </c>
      <c r="G161" s="13" t="s">
        <v>94</v>
      </c>
      <c r="H161" s="13" t="s">
        <v>1270</v>
      </c>
      <c r="I161" s="5" t="str">
        <f t="shared" si="44"/>
        <v xml:space="preserve">IP version 6  » </v>
      </c>
      <c r="J161" s="12" t="str">
        <f t="shared" ref="J161:J215" si="48">IF(F161="MOVED",A161,IF(F161="RENAMED",B161,IF(F161="MOVED/RENAMED",A161&amp;" "&amp;B161&amp;"  » ","")))</f>
        <v>IP Version 6</v>
      </c>
    </row>
    <row r="162" spans="1:10" x14ac:dyDescent="0.25">
      <c r="A162" s="13" t="s">
        <v>95</v>
      </c>
      <c r="B162" s="13" t="s">
        <v>643</v>
      </c>
      <c r="C162" s="2" t="b">
        <f t="shared" si="45"/>
        <v>1</v>
      </c>
      <c r="D162" s="2" t="b">
        <f t="shared" si="46"/>
        <v>1</v>
      </c>
      <c r="F162" s="9" t="str">
        <f t="shared" si="47"/>
        <v/>
      </c>
      <c r="G162" s="13" t="s">
        <v>95</v>
      </c>
      <c r="H162" s="13" t="s">
        <v>643</v>
      </c>
      <c r="I162" s="5" t="str">
        <f t="shared" si="44"/>
        <v/>
      </c>
      <c r="J162" s="12" t="str">
        <f t="shared" si="48"/>
        <v/>
      </c>
    </row>
    <row r="163" spans="1:10" x14ac:dyDescent="0.25">
      <c r="A163" s="13" t="s">
        <v>96</v>
      </c>
      <c r="B163" s="13" t="s">
        <v>644</v>
      </c>
      <c r="C163" s="2" t="b">
        <f t="shared" si="45"/>
        <v>1</v>
      </c>
      <c r="D163" s="2" t="b">
        <f t="shared" si="46"/>
        <v>1</v>
      </c>
      <c r="F163" s="9" t="str">
        <f t="shared" si="47"/>
        <v/>
      </c>
      <c r="G163" s="13" t="s">
        <v>96</v>
      </c>
      <c r="H163" s="13" t="s">
        <v>644</v>
      </c>
      <c r="I163" s="5" t="str">
        <f t="shared" si="44"/>
        <v/>
      </c>
      <c r="J163" s="12" t="str">
        <f t="shared" si="48"/>
        <v/>
      </c>
    </row>
    <row r="164" spans="1:10" x14ac:dyDescent="0.25">
      <c r="A164" s="13" t="s">
        <v>97</v>
      </c>
      <c r="B164" s="13" t="s">
        <v>645</v>
      </c>
      <c r="C164" s="2" t="b">
        <f t="shared" si="45"/>
        <v>1</v>
      </c>
      <c r="D164" s="2" t="b">
        <f t="shared" si="46"/>
        <v>1</v>
      </c>
      <c r="F164" s="9" t="str">
        <f t="shared" si="47"/>
        <v/>
      </c>
      <c r="G164" s="13" t="s">
        <v>97</v>
      </c>
      <c r="H164" s="13" t="s">
        <v>645</v>
      </c>
      <c r="I164" s="5" t="str">
        <f t="shared" si="44"/>
        <v/>
      </c>
      <c r="J164" s="12" t="str">
        <f t="shared" si="48"/>
        <v/>
      </c>
    </row>
    <row r="165" spans="1:10" x14ac:dyDescent="0.25">
      <c r="A165" s="13" t="s">
        <v>646</v>
      </c>
      <c r="B165" s="13" t="s">
        <v>647</v>
      </c>
      <c r="C165" s="2" t="b">
        <f t="shared" si="45"/>
        <v>1</v>
      </c>
      <c r="D165" s="2" t="b">
        <f t="shared" si="46"/>
        <v>1</v>
      </c>
      <c r="F165" s="9" t="str">
        <f t="shared" si="47"/>
        <v/>
      </c>
      <c r="G165" s="13" t="s">
        <v>646</v>
      </c>
      <c r="H165" s="13" t="s">
        <v>647</v>
      </c>
      <c r="I165" s="5" t="str">
        <f t="shared" si="44"/>
        <v/>
      </c>
      <c r="J165" s="12" t="str">
        <f t="shared" si="48"/>
        <v/>
      </c>
    </row>
    <row r="166" spans="1:10" x14ac:dyDescent="0.25">
      <c r="A166" s="13" t="s">
        <v>648</v>
      </c>
      <c r="B166" s="13" t="s">
        <v>649</v>
      </c>
      <c r="C166" s="2" t="b">
        <f t="shared" si="45"/>
        <v>1</v>
      </c>
      <c r="D166" s="2" t="b">
        <f t="shared" si="46"/>
        <v>0</v>
      </c>
      <c r="F166" s="9" t="str">
        <f t="shared" si="47"/>
        <v>RENAMED</v>
      </c>
      <c r="G166" s="13" t="s">
        <v>648</v>
      </c>
      <c r="H166" s="13" t="s">
        <v>1271</v>
      </c>
      <c r="I166" s="5" t="str">
        <f t="shared" si="44"/>
        <v xml:space="preserve">Configuring IPv6 Addresses  » </v>
      </c>
      <c r="J166" s="12" t="str">
        <f t="shared" si="48"/>
        <v>Configure IPv6 Addresses</v>
      </c>
    </row>
    <row r="167" spans="1:10" x14ac:dyDescent="0.25">
      <c r="A167" s="13" t="s">
        <v>650</v>
      </c>
      <c r="B167" s="13" t="s">
        <v>651</v>
      </c>
      <c r="C167" s="2" t="b">
        <f t="shared" si="45"/>
        <v>1</v>
      </c>
      <c r="D167" s="2" t="b">
        <f t="shared" si="46"/>
        <v>0</v>
      </c>
      <c r="F167" s="9" t="str">
        <f t="shared" si="47"/>
        <v>RENAMED</v>
      </c>
      <c r="G167" s="13" t="s">
        <v>650</v>
      </c>
      <c r="H167" s="13" t="s">
        <v>1272</v>
      </c>
      <c r="I167" s="5" t="str">
        <f t="shared" si="44"/>
        <v xml:space="preserve">Configuring a DHCP6 Server  » </v>
      </c>
      <c r="J167" s="12" t="str">
        <f t="shared" si="48"/>
        <v>Configure a DHCP6 Server</v>
      </c>
    </row>
    <row r="168" spans="1:10" x14ac:dyDescent="0.25">
      <c r="A168" s="13" t="s">
        <v>652</v>
      </c>
      <c r="B168" s="13" t="s">
        <v>653</v>
      </c>
      <c r="C168" s="2" t="b">
        <f t="shared" si="45"/>
        <v>1</v>
      </c>
      <c r="D168" s="2" t="b">
        <f t="shared" si="46"/>
        <v>1</v>
      </c>
      <c r="F168" s="9" t="str">
        <f t="shared" si="47"/>
        <v/>
      </c>
      <c r="G168" s="13" t="s">
        <v>652</v>
      </c>
      <c r="H168" s="13" t="s">
        <v>653</v>
      </c>
      <c r="I168" s="5" t="str">
        <f t="shared" si="44"/>
        <v/>
      </c>
      <c r="J168" s="12" t="str">
        <f t="shared" si="48"/>
        <v/>
      </c>
    </row>
    <row r="169" spans="1:10" x14ac:dyDescent="0.25">
      <c r="A169" s="13" t="s">
        <v>654</v>
      </c>
      <c r="B169" s="13" t="s">
        <v>655</v>
      </c>
      <c r="C169" s="2" t="b">
        <f t="shared" si="45"/>
        <v>1</v>
      </c>
      <c r="D169" s="2" t="b">
        <f t="shared" si="46"/>
        <v>1</v>
      </c>
      <c r="F169" s="9" t="str">
        <f t="shared" si="47"/>
        <v/>
      </c>
      <c r="G169" s="13" t="s">
        <v>654</v>
      </c>
      <c r="H169" s="13" t="s">
        <v>655</v>
      </c>
      <c r="I169" s="5" t="str">
        <f t="shared" si="44"/>
        <v/>
      </c>
      <c r="J169" s="12" t="str">
        <f t="shared" si="48"/>
        <v/>
      </c>
    </row>
    <row r="170" spans="1:10" x14ac:dyDescent="0.25">
      <c r="A170" s="13" t="s">
        <v>656</v>
      </c>
      <c r="B170" s="13" t="s">
        <v>493</v>
      </c>
      <c r="C170" s="2" t="b">
        <f t="shared" si="45"/>
        <v>1</v>
      </c>
      <c r="D170" s="2" t="b">
        <f t="shared" si="46"/>
        <v>0</v>
      </c>
      <c r="F170" s="9" t="str">
        <f t="shared" si="47"/>
        <v>RENAMED</v>
      </c>
      <c r="G170" s="13" t="s">
        <v>656</v>
      </c>
      <c r="H170" s="13" t="s">
        <v>1273</v>
      </c>
      <c r="I170" s="5" t="str">
        <f t="shared" si="44"/>
        <v xml:space="preserve">Practice Questions - Section 5.6  » </v>
      </c>
      <c r="J170" s="12" t="str">
        <f t="shared" si="48"/>
        <v>Practice Questions</v>
      </c>
    </row>
    <row r="171" spans="1:10" x14ac:dyDescent="0.25">
      <c r="A171" s="13" t="s">
        <v>98</v>
      </c>
      <c r="B171" s="13" t="s">
        <v>657</v>
      </c>
      <c r="C171" s="2" t="b">
        <f t="shared" si="45"/>
        <v>1</v>
      </c>
      <c r="D171" s="2" t="b">
        <f t="shared" si="46"/>
        <v>1</v>
      </c>
      <c r="F171" s="9" t="str">
        <f t="shared" si="47"/>
        <v/>
      </c>
      <c r="G171" s="13" t="s">
        <v>98</v>
      </c>
      <c r="H171" s="13" t="s">
        <v>657</v>
      </c>
      <c r="I171" s="5" t="str">
        <f t="shared" si="44"/>
        <v/>
      </c>
      <c r="J171" s="12" t="str">
        <f t="shared" si="48"/>
        <v/>
      </c>
    </row>
    <row r="172" spans="1:10" x14ac:dyDescent="0.25">
      <c r="A172" s="13" t="s">
        <v>99</v>
      </c>
      <c r="B172" s="13" t="s">
        <v>657</v>
      </c>
      <c r="C172" s="2" t="b">
        <f t="shared" si="45"/>
        <v>1</v>
      </c>
      <c r="D172" s="2" t="b">
        <f t="shared" si="46"/>
        <v>1</v>
      </c>
      <c r="F172" s="9" t="str">
        <f t="shared" si="47"/>
        <v/>
      </c>
      <c r="G172" s="13" t="s">
        <v>99</v>
      </c>
      <c r="H172" s="13" t="s">
        <v>657</v>
      </c>
      <c r="I172" s="5" t="str">
        <f t="shared" si="44"/>
        <v/>
      </c>
      <c r="J172" s="12" t="str">
        <f t="shared" si="48"/>
        <v/>
      </c>
    </row>
    <row r="173" spans="1:10" x14ac:dyDescent="0.25">
      <c r="A173" s="13" t="s">
        <v>100</v>
      </c>
      <c r="B173" s="13" t="s">
        <v>658</v>
      </c>
      <c r="C173" s="2" t="b">
        <f t="shared" si="45"/>
        <v>1</v>
      </c>
      <c r="D173" s="2" t="b">
        <f t="shared" si="46"/>
        <v>1</v>
      </c>
      <c r="F173" s="9" t="str">
        <f t="shared" si="47"/>
        <v/>
      </c>
      <c r="G173" s="13" t="s">
        <v>100</v>
      </c>
      <c r="H173" s="13" t="s">
        <v>658</v>
      </c>
      <c r="I173" s="5" t="str">
        <f t="shared" si="44"/>
        <v/>
      </c>
      <c r="J173" s="12" t="str">
        <f t="shared" si="48"/>
        <v/>
      </c>
    </row>
    <row r="174" spans="1:10" x14ac:dyDescent="0.25">
      <c r="A174" s="13" t="s">
        <v>101</v>
      </c>
      <c r="B174" s="13" t="s">
        <v>493</v>
      </c>
      <c r="C174" s="2" t="b">
        <f t="shared" si="45"/>
        <v>1</v>
      </c>
      <c r="D174" s="2" t="b">
        <f t="shared" si="46"/>
        <v>0</v>
      </c>
      <c r="F174" s="9" t="str">
        <f t="shared" si="47"/>
        <v>RENAMED</v>
      </c>
      <c r="G174" s="13" t="s">
        <v>101</v>
      </c>
      <c r="H174" s="13" t="s">
        <v>1274</v>
      </c>
      <c r="I174" s="5" t="str">
        <f t="shared" si="44"/>
        <v xml:space="preserve">Practice Questions - Section 5.7  » </v>
      </c>
      <c r="J174" s="12" t="str">
        <f t="shared" si="48"/>
        <v>Practice Questions</v>
      </c>
    </row>
    <row r="175" spans="1:10" x14ac:dyDescent="0.25">
      <c r="A175" s="13" t="s">
        <v>292</v>
      </c>
      <c r="B175" s="13" t="s">
        <v>659</v>
      </c>
      <c r="C175" s="2" t="b">
        <f t="shared" si="45"/>
        <v>1</v>
      </c>
      <c r="D175" s="2" t="b">
        <f t="shared" si="46"/>
        <v>0</v>
      </c>
      <c r="F175" s="9" t="str">
        <f t="shared" si="47"/>
        <v>RENAMED</v>
      </c>
      <c r="G175" s="13" t="s">
        <v>292</v>
      </c>
      <c r="H175" s="13" t="s">
        <v>1275</v>
      </c>
      <c r="I175" s="5" t="str">
        <f t="shared" si="44"/>
        <v xml:space="preserve">Troubleshooting IP Configuration Issues  » </v>
      </c>
      <c r="J175" s="12" t="str">
        <f t="shared" si="48"/>
        <v>Troubleshoot IP Configuration Issues</v>
      </c>
    </row>
    <row r="176" spans="1:10" x14ac:dyDescent="0.25">
      <c r="A176" s="13" t="s">
        <v>293</v>
      </c>
      <c r="B176" s="13" t="s">
        <v>660</v>
      </c>
      <c r="C176" s="2" t="b">
        <f t="shared" si="45"/>
        <v>1</v>
      </c>
      <c r="D176" s="2" t="b">
        <f t="shared" si="46"/>
        <v>1</v>
      </c>
      <c r="F176" s="9" t="str">
        <f t="shared" si="47"/>
        <v/>
      </c>
      <c r="G176" s="13" t="s">
        <v>293</v>
      </c>
      <c r="H176" s="13" t="s">
        <v>660</v>
      </c>
      <c r="I176" s="5" t="str">
        <f t="shared" si="44"/>
        <v/>
      </c>
      <c r="J176" s="12" t="str">
        <f t="shared" si="48"/>
        <v/>
      </c>
    </row>
    <row r="177" spans="1:10" x14ac:dyDescent="0.25">
      <c r="A177" s="13" t="s">
        <v>294</v>
      </c>
      <c r="B177" s="13" t="s">
        <v>661</v>
      </c>
      <c r="C177" s="2" t="b">
        <f t="shared" si="45"/>
        <v>1</v>
      </c>
      <c r="D177" s="2" t="b">
        <f t="shared" si="46"/>
        <v>0</v>
      </c>
      <c r="F177" s="9" t="str">
        <f t="shared" si="47"/>
        <v>RENAMED</v>
      </c>
      <c r="G177" s="13" t="s">
        <v>294</v>
      </c>
      <c r="H177" s="13" t="s">
        <v>1276</v>
      </c>
      <c r="I177" s="5" t="str">
        <f t="shared" si="44"/>
        <v xml:space="preserve">Using ipconfig  » </v>
      </c>
      <c r="J177" s="12" t="str">
        <f t="shared" si="48"/>
        <v>Use ipconfig</v>
      </c>
    </row>
    <row r="178" spans="1:10" x14ac:dyDescent="0.25">
      <c r="A178" s="13" t="s">
        <v>295</v>
      </c>
      <c r="B178" s="13" t="s">
        <v>662</v>
      </c>
      <c r="C178" s="2" t="b">
        <f t="shared" si="45"/>
        <v>1</v>
      </c>
      <c r="D178" s="2" t="b">
        <f t="shared" si="46"/>
        <v>0</v>
      </c>
      <c r="F178" s="9" t="str">
        <f t="shared" si="47"/>
        <v>RENAMED</v>
      </c>
      <c r="G178" s="13" t="s">
        <v>295</v>
      </c>
      <c r="H178" s="13" t="s">
        <v>1277</v>
      </c>
      <c r="I178" s="5" t="str">
        <f t="shared" si="44"/>
        <v xml:space="preserve">Using ifconfig  » </v>
      </c>
      <c r="J178" s="12" t="str">
        <f t="shared" si="48"/>
        <v>Use ifconfig</v>
      </c>
    </row>
    <row r="179" spans="1:10" x14ac:dyDescent="0.25">
      <c r="A179" s="13" t="s">
        <v>296</v>
      </c>
      <c r="B179" s="13" t="s">
        <v>663</v>
      </c>
      <c r="C179" s="2" t="b">
        <f t="shared" si="45"/>
        <v>1</v>
      </c>
      <c r="D179" s="2" t="b">
        <f t="shared" si="46"/>
        <v>1</v>
      </c>
      <c r="F179" s="9" t="str">
        <f t="shared" si="47"/>
        <v/>
      </c>
      <c r="G179" s="13" t="s">
        <v>296</v>
      </c>
      <c r="H179" s="13" t="s">
        <v>663</v>
      </c>
      <c r="I179" s="5" t="str">
        <f t="shared" si="44"/>
        <v/>
      </c>
      <c r="J179" s="12" t="str">
        <f t="shared" si="48"/>
        <v/>
      </c>
    </row>
    <row r="180" spans="1:10" x14ac:dyDescent="0.25">
      <c r="A180" s="13" t="s">
        <v>664</v>
      </c>
      <c r="B180" s="13" t="s">
        <v>665</v>
      </c>
      <c r="C180" s="2" t="b">
        <f t="shared" si="45"/>
        <v>1</v>
      </c>
      <c r="D180" s="2" t="b">
        <f t="shared" si="46"/>
        <v>1</v>
      </c>
      <c r="F180" s="9" t="str">
        <f t="shared" si="47"/>
        <v/>
      </c>
      <c r="G180" s="13" t="s">
        <v>664</v>
      </c>
      <c r="H180" s="13" t="s">
        <v>665</v>
      </c>
      <c r="I180" s="5" t="str">
        <f t="shared" si="44"/>
        <v/>
      </c>
      <c r="J180" s="12" t="str">
        <f t="shared" si="48"/>
        <v/>
      </c>
    </row>
    <row r="181" spans="1:10" x14ac:dyDescent="0.25">
      <c r="A181" s="13" t="s">
        <v>666</v>
      </c>
      <c r="B181" s="13" t="s">
        <v>667</v>
      </c>
      <c r="C181" s="2" t="b">
        <f t="shared" si="45"/>
        <v>1</v>
      </c>
      <c r="D181" s="2" t="b">
        <f t="shared" si="46"/>
        <v>0</v>
      </c>
      <c r="F181" s="9" t="str">
        <f t="shared" si="47"/>
        <v>RENAMED</v>
      </c>
      <c r="G181" s="13" t="s">
        <v>666</v>
      </c>
      <c r="H181" s="13" t="s">
        <v>1278</v>
      </c>
      <c r="I181" s="5" t="str">
        <f t="shared" si="44"/>
        <v xml:space="preserve">Troubleshoot IP Configuration Problems 1  » </v>
      </c>
      <c r="J181" s="12" t="str">
        <f t="shared" si="48"/>
        <v>Troubleshoot IP Configuration 1</v>
      </c>
    </row>
    <row r="182" spans="1:10" x14ac:dyDescent="0.25">
      <c r="A182" s="13" t="s">
        <v>668</v>
      </c>
      <c r="B182" s="13" t="s">
        <v>669</v>
      </c>
      <c r="C182" s="2" t="b">
        <f t="shared" si="45"/>
        <v>1</v>
      </c>
      <c r="D182" s="2" t="b">
        <f t="shared" si="46"/>
        <v>0</v>
      </c>
      <c r="F182" s="9" t="str">
        <f t="shared" si="47"/>
        <v>RENAMED</v>
      </c>
      <c r="G182" s="13" t="s">
        <v>668</v>
      </c>
      <c r="H182" s="13" t="s">
        <v>1279</v>
      </c>
      <c r="I182" s="5" t="str">
        <f t="shared" si="44"/>
        <v xml:space="preserve">Troubleshoot IP Configuration Problems 2  » </v>
      </c>
      <c r="J182" s="12" t="str">
        <f t="shared" si="48"/>
        <v>Troubleshoot IP Configuration 2</v>
      </c>
    </row>
    <row r="183" spans="1:10" x14ac:dyDescent="0.25">
      <c r="A183" s="13" t="s">
        <v>670</v>
      </c>
      <c r="B183" s="13" t="s">
        <v>671</v>
      </c>
      <c r="C183" s="2" t="b">
        <f t="shared" si="45"/>
        <v>0</v>
      </c>
      <c r="D183" s="2" t="b">
        <f t="shared" si="46"/>
        <v>0</v>
      </c>
      <c r="F183" s="9" t="str">
        <f t="shared" si="47"/>
        <v>MOVED/RENAMED</v>
      </c>
      <c r="G183" s="13" t="s">
        <v>672</v>
      </c>
      <c r="H183" s="13" t="s">
        <v>1280</v>
      </c>
      <c r="I183" s="5" t="str">
        <f t="shared" si="44"/>
        <v xml:space="preserve">5.8.9 Troubleshoot IP Configuration Problems 4  » </v>
      </c>
      <c r="J183" s="12" t="str">
        <f t="shared" si="48"/>
        <v xml:space="preserve">5.8.8 Troubleshoot IP Configuration 3  » </v>
      </c>
    </row>
    <row r="184" spans="1:10" x14ac:dyDescent="0.25">
      <c r="A184" s="13" t="s">
        <v>672</v>
      </c>
      <c r="B184" s="13" t="s">
        <v>493</v>
      </c>
      <c r="C184" s="2" t="b">
        <f t="shared" si="45"/>
        <v>0</v>
      </c>
      <c r="D184" s="2" t="b">
        <f t="shared" si="46"/>
        <v>0</v>
      </c>
      <c r="F184" s="9" t="str">
        <f t="shared" si="47"/>
        <v>MOVED/RENAMED</v>
      </c>
      <c r="G184" s="13" t="s">
        <v>1281</v>
      </c>
      <c r="H184" s="13" t="s">
        <v>1282</v>
      </c>
      <c r="I184" s="5" t="str">
        <f t="shared" si="44"/>
        <v xml:space="preserve">5.8.10 Practice Questions - Section 5.8  » </v>
      </c>
      <c r="J184" s="12" t="str">
        <f t="shared" si="48"/>
        <v xml:space="preserve">5.8.9 Practice Questions  » </v>
      </c>
    </row>
    <row r="185" spans="1:10" x14ac:dyDescent="0.25">
      <c r="A185" s="13" t="s">
        <v>470</v>
      </c>
      <c r="B185" s="13" t="s">
        <v>673</v>
      </c>
      <c r="C185" s="2" t="b">
        <f t="shared" si="45"/>
        <v>1</v>
      </c>
      <c r="D185" s="2" t="b">
        <f t="shared" si="46"/>
        <v>0</v>
      </c>
      <c r="F185" s="9" t="str">
        <f t="shared" si="47"/>
        <v>RENAMED</v>
      </c>
      <c r="G185" s="13" t="s">
        <v>470</v>
      </c>
      <c r="H185" s="13" t="s">
        <v>1283</v>
      </c>
      <c r="I185" s="5" t="str">
        <f t="shared" si="44"/>
        <v xml:space="preserve">Troubleshooting IP Communications  » </v>
      </c>
      <c r="J185" s="12" t="str">
        <f t="shared" si="48"/>
        <v>Troubleshoot IP Communications</v>
      </c>
    </row>
    <row r="186" spans="1:10" x14ac:dyDescent="0.25">
      <c r="A186" s="13" t="s">
        <v>353</v>
      </c>
      <c r="B186" s="13" t="s">
        <v>674</v>
      </c>
      <c r="C186" s="2" t="b">
        <f t="shared" si="45"/>
        <v>1</v>
      </c>
      <c r="D186" s="2" t="b">
        <f t="shared" si="46"/>
        <v>1</v>
      </c>
      <c r="F186" s="9" t="str">
        <f t="shared" si="47"/>
        <v/>
      </c>
      <c r="G186" s="13" t="s">
        <v>353</v>
      </c>
      <c r="H186" s="13" t="s">
        <v>674</v>
      </c>
      <c r="I186" s="5" t="str">
        <f t="shared" si="44"/>
        <v/>
      </c>
      <c r="J186" s="12" t="str">
        <f t="shared" si="48"/>
        <v/>
      </c>
    </row>
    <row r="187" spans="1:10" x14ac:dyDescent="0.25">
      <c r="A187" s="13" t="s">
        <v>354</v>
      </c>
      <c r="B187" s="13" t="s">
        <v>675</v>
      </c>
      <c r="C187" s="2" t="b">
        <f t="shared" si="45"/>
        <v>1</v>
      </c>
      <c r="D187" s="2" t="b">
        <f t="shared" si="46"/>
        <v>0</v>
      </c>
      <c r="F187" s="9" t="str">
        <f t="shared" si="47"/>
        <v>RENAMED</v>
      </c>
      <c r="G187" s="13" t="s">
        <v>354</v>
      </c>
      <c r="H187" s="13" t="s">
        <v>1284</v>
      </c>
      <c r="I187" s="5" t="str">
        <f t="shared" si="44"/>
        <v xml:space="preserve">Using Ping and Tracert  » </v>
      </c>
      <c r="J187" s="12" t="str">
        <f t="shared" si="48"/>
        <v>Use ping and tracert</v>
      </c>
    </row>
    <row r="188" spans="1:10" x14ac:dyDescent="0.25">
      <c r="A188" s="13" t="s">
        <v>355</v>
      </c>
      <c r="B188" s="13" t="s">
        <v>676</v>
      </c>
      <c r="C188" s="2" t="b">
        <f t="shared" si="45"/>
        <v>1</v>
      </c>
      <c r="D188" s="2" t="b">
        <f t="shared" si="46"/>
        <v>1</v>
      </c>
      <c r="F188" s="9" t="str">
        <f t="shared" si="47"/>
        <v/>
      </c>
      <c r="G188" s="13" t="s">
        <v>355</v>
      </c>
      <c r="H188" s="13" t="s">
        <v>676</v>
      </c>
      <c r="I188" s="5" t="str">
        <f t="shared" si="44"/>
        <v/>
      </c>
      <c r="J188" s="12" t="str">
        <f t="shared" si="48"/>
        <v/>
      </c>
    </row>
    <row r="189" spans="1:10" x14ac:dyDescent="0.25">
      <c r="A189" s="13" t="s">
        <v>677</v>
      </c>
      <c r="B189" s="13" t="s">
        <v>678</v>
      </c>
      <c r="C189" s="2" t="b">
        <f t="shared" si="45"/>
        <v>1</v>
      </c>
      <c r="D189" s="2" t="b">
        <f t="shared" si="46"/>
        <v>0</v>
      </c>
      <c r="F189" s="9" t="str">
        <f t="shared" si="47"/>
        <v>RENAMED</v>
      </c>
      <c r="G189" s="13" t="s">
        <v>677</v>
      </c>
      <c r="H189" s="13" t="s">
        <v>1285</v>
      </c>
      <c r="I189" s="5" t="str">
        <f t="shared" si="44"/>
        <v xml:space="preserve">Using arp, netstat, and nbtstat  » </v>
      </c>
      <c r="J189" s="12" t="str">
        <f t="shared" si="48"/>
        <v>Use arp and netstat</v>
      </c>
    </row>
    <row r="190" spans="1:10" x14ac:dyDescent="0.25">
      <c r="A190" s="13" t="s">
        <v>679</v>
      </c>
      <c r="B190" s="13" t="s">
        <v>680</v>
      </c>
      <c r="C190" s="2" t="b">
        <f t="shared" si="45"/>
        <v>1</v>
      </c>
      <c r="D190" s="2" t="b">
        <f t="shared" si="46"/>
        <v>0</v>
      </c>
      <c r="F190" s="9" t="str">
        <f t="shared" si="47"/>
        <v>RENAMED</v>
      </c>
      <c r="G190" s="13" t="s">
        <v>679</v>
      </c>
      <c r="H190" s="13" t="s">
        <v>1286</v>
      </c>
      <c r="I190" s="5" t="str">
        <f t="shared" si="44"/>
        <v xml:space="preserve">arp, netstat, and nbtstat Facts  » </v>
      </c>
      <c r="J190" s="12" t="str">
        <f t="shared" si="48"/>
        <v>arp and netstat Facts</v>
      </c>
    </row>
    <row r="191" spans="1:10" x14ac:dyDescent="0.25">
      <c r="A191" s="13" t="s">
        <v>681</v>
      </c>
      <c r="B191" s="13" t="s">
        <v>682</v>
      </c>
      <c r="C191" s="2" t="b">
        <f t="shared" si="45"/>
        <v>0</v>
      </c>
      <c r="D191" s="2" t="b">
        <f t="shared" si="46"/>
        <v>0</v>
      </c>
      <c r="E191" s="2" t="s">
        <v>288</v>
      </c>
      <c r="F191" s="9" t="str">
        <f t="shared" si="47"/>
        <v>NEW</v>
      </c>
      <c r="G191" s="13"/>
      <c r="H191" s="13"/>
      <c r="I191" s="5" t="str">
        <f t="shared" si="44"/>
        <v/>
      </c>
      <c r="J191" s="12" t="str">
        <f t="shared" si="48"/>
        <v/>
      </c>
    </row>
    <row r="192" spans="1:10" x14ac:dyDescent="0.25">
      <c r="A192" s="13" t="s">
        <v>683</v>
      </c>
      <c r="B192" s="13" t="s">
        <v>684</v>
      </c>
      <c r="C192" s="2" t="b">
        <f t="shared" ref="C192" si="49">EXACT(A192, G192)</f>
        <v>0</v>
      </c>
      <c r="D192" s="2" t="b">
        <f t="shared" ref="D192" si="50">EXACT(B192,H192)</f>
        <v>0</v>
      </c>
      <c r="E192" s="2" t="s">
        <v>288</v>
      </c>
      <c r="F192" s="9" t="str">
        <f t="shared" si="47"/>
        <v>NEW</v>
      </c>
      <c r="G192" s="13"/>
      <c r="H192" s="13"/>
      <c r="I192" s="5" t="str">
        <f t="shared" si="44"/>
        <v/>
      </c>
      <c r="J192" s="12" t="str">
        <f t="shared" si="48"/>
        <v/>
      </c>
    </row>
    <row r="193" spans="1:10" x14ac:dyDescent="0.25">
      <c r="A193" s="13" t="s">
        <v>685</v>
      </c>
      <c r="B193" s="13" t="s">
        <v>686</v>
      </c>
      <c r="C193" s="2" t="b">
        <f t="shared" si="45"/>
        <v>0</v>
      </c>
      <c r="D193" s="2" t="b">
        <f t="shared" si="46"/>
        <v>0</v>
      </c>
      <c r="F193" s="9" t="str">
        <f t="shared" si="47"/>
        <v>MOVED/RENAMED</v>
      </c>
      <c r="G193" s="13" t="s">
        <v>681</v>
      </c>
      <c r="H193" s="13" t="s">
        <v>1287</v>
      </c>
      <c r="I193" s="5" t="str">
        <f t="shared" si="44"/>
        <v xml:space="preserve">5.9.6 Exploring Network Communications  » </v>
      </c>
      <c r="J193" s="12" t="str">
        <f t="shared" si="48"/>
        <v xml:space="preserve">5.9.8 Explore Network Communications  » </v>
      </c>
    </row>
    <row r="194" spans="1:10" x14ac:dyDescent="0.25">
      <c r="A194" s="13" t="s">
        <v>687</v>
      </c>
      <c r="B194" s="13" t="s">
        <v>493</v>
      </c>
      <c r="C194" s="2" t="b">
        <f t="shared" si="45"/>
        <v>0</v>
      </c>
      <c r="D194" s="2" t="b">
        <f t="shared" si="46"/>
        <v>0</v>
      </c>
      <c r="F194" s="9" t="str">
        <f t="shared" si="47"/>
        <v>MOVED/RENAMED</v>
      </c>
      <c r="G194" s="13" t="s">
        <v>683</v>
      </c>
      <c r="H194" s="13" t="s">
        <v>1288</v>
      </c>
      <c r="I194" s="5" t="str">
        <f t="shared" si="44"/>
        <v xml:space="preserve">5.9.7 Practice Questions - Section 5.9  » </v>
      </c>
      <c r="J194" s="12" t="str">
        <f t="shared" si="48"/>
        <v xml:space="preserve">5.9.9 Practice Questions  » </v>
      </c>
    </row>
    <row r="195" spans="1:10" x14ac:dyDescent="0.25">
      <c r="A195" s="13" t="s">
        <v>471</v>
      </c>
      <c r="B195" s="13" t="s">
        <v>688</v>
      </c>
      <c r="C195" s="2" t="b">
        <f t="shared" si="45"/>
        <v>1</v>
      </c>
      <c r="D195" s="2" t="b">
        <f t="shared" si="46"/>
        <v>0</v>
      </c>
      <c r="F195" s="9" t="str">
        <f t="shared" si="47"/>
        <v>RENAMED</v>
      </c>
      <c r="G195" s="13" t="s">
        <v>471</v>
      </c>
      <c r="H195" s="13" t="s">
        <v>1289</v>
      </c>
      <c r="I195" s="5" t="str">
        <f t="shared" si="44"/>
        <v xml:space="preserve">Troubleshooting Name Resolution  » </v>
      </c>
      <c r="J195" s="12" t="str">
        <f t="shared" si="48"/>
        <v>Troubleshoot Name Resolution</v>
      </c>
    </row>
    <row r="196" spans="1:10" x14ac:dyDescent="0.25">
      <c r="A196" s="13" t="s">
        <v>356</v>
      </c>
      <c r="B196" s="13" t="s">
        <v>689</v>
      </c>
      <c r="C196" s="2" t="b">
        <f t="shared" si="45"/>
        <v>1</v>
      </c>
      <c r="D196" s="2" t="b">
        <f t="shared" si="46"/>
        <v>1</v>
      </c>
      <c r="F196" s="9" t="str">
        <f t="shared" si="47"/>
        <v/>
      </c>
      <c r="G196" s="13" t="s">
        <v>356</v>
      </c>
      <c r="H196" s="13" t="s">
        <v>689</v>
      </c>
      <c r="I196" s="5" t="str">
        <f t="shared" si="44"/>
        <v/>
      </c>
      <c r="J196" s="12" t="str">
        <f t="shared" si="48"/>
        <v/>
      </c>
    </row>
    <row r="197" spans="1:10" x14ac:dyDescent="0.25">
      <c r="A197" s="13" t="s">
        <v>357</v>
      </c>
      <c r="B197" s="13" t="s">
        <v>690</v>
      </c>
      <c r="C197" s="2" t="b">
        <f t="shared" si="45"/>
        <v>1</v>
      </c>
      <c r="D197" s="2" t="b">
        <f t="shared" si="46"/>
        <v>1</v>
      </c>
      <c r="F197" s="9" t="str">
        <f t="shared" si="47"/>
        <v/>
      </c>
      <c r="G197" s="13" t="s">
        <v>357</v>
      </c>
      <c r="H197" s="13" t="s">
        <v>690</v>
      </c>
      <c r="I197" s="5" t="str">
        <f t="shared" si="44"/>
        <v/>
      </c>
      <c r="J197" s="12" t="str">
        <f t="shared" si="48"/>
        <v/>
      </c>
    </row>
    <row r="198" spans="1:10" x14ac:dyDescent="0.25">
      <c r="A198" s="13" t="s">
        <v>359</v>
      </c>
      <c r="B198" s="13" t="s">
        <v>691</v>
      </c>
      <c r="C198" s="2" t="b">
        <f t="shared" si="45"/>
        <v>1</v>
      </c>
      <c r="D198" s="2" t="b">
        <f t="shared" si="46"/>
        <v>0</v>
      </c>
      <c r="F198" s="9" t="str">
        <f t="shared" si="47"/>
        <v>RENAMED</v>
      </c>
      <c r="G198" s="13" t="s">
        <v>359</v>
      </c>
      <c r="H198" s="13" t="s">
        <v>1290</v>
      </c>
      <c r="I198" s="5" t="str">
        <f t="shared" si="44"/>
        <v xml:space="preserve">Using nslookup  » </v>
      </c>
      <c r="J198" s="12" t="str">
        <f t="shared" si="48"/>
        <v>Use nslookup</v>
      </c>
    </row>
    <row r="199" spans="1:10" x14ac:dyDescent="0.25">
      <c r="A199" s="13" t="s">
        <v>360</v>
      </c>
      <c r="B199" s="13" t="s">
        <v>692</v>
      </c>
      <c r="C199" s="2" t="b">
        <f t="shared" si="45"/>
        <v>1</v>
      </c>
      <c r="D199" s="2" t="b">
        <f t="shared" si="46"/>
        <v>1</v>
      </c>
      <c r="F199" s="9" t="str">
        <f t="shared" si="47"/>
        <v/>
      </c>
      <c r="G199" s="13" t="s">
        <v>360</v>
      </c>
      <c r="H199" s="13" t="s">
        <v>692</v>
      </c>
      <c r="I199" s="5" t="str">
        <f t="shared" si="44"/>
        <v/>
      </c>
      <c r="J199" s="12" t="str">
        <f t="shared" si="48"/>
        <v/>
      </c>
    </row>
    <row r="200" spans="1:10" x14ac:dyDescent="0.25">
      <c r="A200" s="13" t="s">
        <v>361</v>
      </c>
      <c r="B200" s="13" t="s">
        <v>493</v>
      </c>
      <c r="C200" s="2" t="b">
        <f t="shared" si="45"/>
        <v>1</v>
      </c>
      <c r="D200" s="2" t="b">
        <f t="shared" si="46"/>
        <v>0</v>
      </c>
      <c r="F200" s="9" t="str">
        <f t="shared" si="47"/>
        <v>RENAMED</v>
      </c>
      <c r="G200" s="13" t="s">
        <v>361</v>
      </c>
      <c r="H200" s="13" t="s">
        <v>1291</v>
      </c>
      <c r="I200" s="5" t="str">
        <f t="shared" si="44"/>
        <v xml:space="preserve">Practice Questions - Section 5.10  » </v>
      </c>
      <c r="J200" s="12" t="str">
        <f t="shared" si="48"/>
        <v>Practice Questions</v>
      </c>
    </row>
    <row r="201" spans="1:10" x14ac:dyDescent="0.25">
      <c r="A201" s="13" t="s">
        <v>102</v>
      </c>
      <c r="B201" s="13" t="s">
        <v>693</v>
      </c>
      <c r="C201" s="2" t="b">
        <f t="shared" si="45"/>
        <v>1</v>
      </c>
      <c r="D201" s="2" t="b">
        <f t="shared" si="46"/>
        <v>1</v>
      </c>
      <c r="F201" s="9" t="str">
        <f t="shared" si="47"/>
        <v/>
      </c>
      <c r="G201" s="13" t="s">
        <v>102</v>
      </c>
      <c r="H201" s="13" t="s">
        <v>693</v>
      </c>
      <c r="I201" s="5" t="str">
        <f t="shared" si="44"/>
        <v/>
      </c>
      <c r="J201" s="12" t="str">
        <f t="shared" si="48"/>
        <v/>
      </c>
    </row>
    <row r="202" spans="1:10" x14ac:dyDescent="0.25">
      <c r="A202" s="13" t="s">
        <v>103</v>
      </c>
      <c r="B202" s="13" t="s">
        <v>694</v>
      </c>
      <c r="C202" s="2" t="b">
        <f t="shared" si="45"/>
        <v>1</v>
      </c>
      <c r="D202" s="2" t="b">
        <f t="shared" si="46"/>
        <v>1</v>
      </c>
      <c r="F202" s="9" t="str">
        <f t="shared" si="47"/>
        <v/>
      </c>
      <c r="G202" s="13" t="s">
        <v>103</v>
      </c>
      <c r="H202" s="13" t="s">
        <v>694</v>
      </c>
      <c r="I202" s="5" t="str">
        <f t="shared" si="44"/>
        <v/>
      </c>
      <c r="J202" s="12" t="str">
        <f t="shared" si="48"/>
        <v/>
      </c>
    </row>
    <row r="203" spans="1:10" x14ac:dyDescent="0.25">
      <c r="A203" s="13" t="s">
        <v>104</v>
      </c>
      <c r="B203" s="13" t="s">
        <v>695</v>
      </c>
      <c r="C203" s="2" t="b">
        <f t="shared" si="45"/>
        <v>1</v>
      </c>
      <c r="D203" s="2" t="b">
        <f t="shared" si="46"/>
        <v>1</v>
      </c>
      <c r="F203" s="9" t="str">
        <f t="shared" si="47"/>
        <v/>
      </c>
      <c r="G203" s="13" t="s">
        <v>104</v>
      </c>
      <c r="H203" s="13" t="s">
        <v>695</v>
      </c>
      <c r="I203" s="5" t="str">
        <f t="shared" si="44"/>
        <v/>
      </c>
      <c r="J203" s="12" t="str">
        <f t="shared" si="48"/>
        <v/>
      </c>
    </row>
    <row r="204" spans="1:10" x14ac:dyDescent="0.25">
      <c r="A204" s="13" t="s">
        <v>105</v>
      </c>
      <c r="B204" s="13" t="s">
        <v>696</v>
      </c>
      <c r="C204" s="2" t="b">
        <f t="shared" si="45"/>
        <v>1</v>
      </c>
      <c r="D204" s="2" t="b">
        <f t="shared" si="46"/>
        <v>0</v>
      </c>
      <c r="F204" s="9" t="str">
        <f t="shared" si="47"/>
        <v>RENAMED</v>
      </c>
      <c r="G204" s="13" t="s">
        <v>105</v>
      </c>
      <c r="H204" s="13" t="s">
        <v>1423</v>
      </c>
      <c r="I204" s="5" t="str">
        <f t="shared" si="44"/>
        <v xml:space="preserve">Using the Command Line Interface (CLI)  » </v>
      </c>
      <c r="J204" s="12" t="str">
        <f t="shared" si="48"/>
        <v>Use the Command Line Interface (CLI)</v>
      </c>
    </row>
    <row r="205" spans="1:10" x14ac:dyDescent="0.25">
      <c r="A205" s="13" t="s">
        <v>106</v>
      </c>
      <c r="B205" s="13" t="s">
        <v>575</v>
      </c>
      <c r="C205" s="2" t="b">
        <f t="shared" si="45"/>
        <v>1</v>
      </c>
      <c r="D205" s="2" t="b">
        <f t="shared" si="46"/>
        <v>1</v>
      </c>
      <c r="F205" s="9" t="str">
        <f t="shared" si="47"/>
        <v/>
      </c>
      <c r="G205" s="13" t="s">
        <v>106</v>
      </c>
      <c r="H205" s="13" t="s">
        <v>575</v>
      </c>
      <c r="I205" s="5" t="str">
        <f t="shared" si="44"/>
        <v/>
      </c>
      <c r="J205" s="12" t="str">
        <f t="shared" si="48"/>
        <v/>
      </c>
    </row>
    <row r="206" spans="1:10" x14ac:dyDescent="0.25">
      <c r="A206" s="13" t="s">
        <v>107</v>
      </c>
      <c r="B206" s="13" t="s">
        <v>493</v>
      </c>
      <c r="C206" s="2" t="b">
        <f t="shared" ref="C206" si="51">EXACT(A206, G206)</f>
        <v>0</v>
      </c>
      <c r="D206" s="2" t="b">
        <f t="shared" ref="D206" si="52">EXACT(B206,H206)</f>
        <v>0</v>
      </c>
      <c r="F206" s="9" t="str">
        <f t="shared" ref="F206" si="53">IF(COUNTIFS(C206,"FALSE",D206,"TRUE",E206,""),"MOVED",IF(COUNTIFS(C206,"TRUE",D206,"FALSE",E206,""),"RENAMED",IF(COUNTIFS(E206,"NEW"),"NEW",IF(COUNTIFS(C206,"FALSE",D206,"FALSE",E206,""),"MOVED/RENAMED",""))))</f>
        <v>MOVED/RENAMED</v>
      </c>
      <c r="G206" s="13" t="s">
        <v>1292</v>
      </c>
      <c r="H206" s="13" t="s">
        <v>1293</v>
      </c>
    </row>
    <row r="207" spans="1:10" x14ac:dyDescent="0.25">
      <c r="A207" s="13" t="s">
        <v>112</v>
      </c>
      <c r="B207" s="13" t="s">
        <v>697</v>
      </c>
      <c r="C207" s="2" t="b">
        <f t="shared" si="45"/>
        <v>1</v>
      </c>
      <c r="D207" s="2" t="b">
        <f t="shared" si="46"/>
        <v>1</v>
      </c>
      <c r="F207" s="9" t="str">
        <f t="shared" si="47"/>
        <v/>
      </c>
      <c r="G207" s="13" t="s">
        <v>112</v>
      </c>
      <c r="H207" s="13" t="s">
        <v>697</v>
      </c>
      <c r="I207" s="5" t="str">
        <f t="shared" si="44"/>
        <v/>
      </c>
      <c r="J207" s="12" t="str">
        <f>IF(F207="MOVED",A207,IF(F207="RENAMED",B207,IF(F207="MOVED/RENAMED",A207&amp;" "&amp;B207&amp;"  » ","")))</f>
        <v/>
      </c>
    </row>
    <row r="208" spans="1:10" x14ac:dyDescent="0.25">
      <c r="A208" s="13" t="s">
        <v>113</v>
      </c>
      <c r="B208" s="13" t="s">
        <v>698</v>
      </c>
      <c r="C208" s="2" t="b">
        <f t="shared" si="45"/>
        <v>1</v>
      </c>
      <c r="D208" s="2" t="b">
        <f t="shared" si="46"/>
        <v>1</v>
      </c>
      <c r="F208" s="9" t="str">
        <f t="shared" si="47"/>
        <v/>
      </c>
      <c r="G208" s="13" t="s">
        <v>113</v>
      </c>
      <c r="H208" s="13" t="s">
        <v>698</v>
      </c>
      <c r="I208" s="5" t="str">
        <f t="shared" si="44"/>
        <v/>
      </c>
      <c r="J208" s="12" t="str">
        <f t="shared" si="48"/>
        <v/>
      </c>
    </row>
    <row r="209" spans="1:10" x14ac:dyDescent="0.25">
      <c r="A209" s="13" t="s">
        <v>114</v>
      </c>
      <c r="B209" s="13" t="s">
        <v>699</v>
      </c>
      <c r="C209" s="2" t="b">
        <f t="shared" si="45"/>
        <v>1</v>
      </c>
      <c r="D209" s="2" t="b">
        <f t="shared" si="46"/>
        <v>1</v>
      </c>
      <c r="F209" s="9" t="str">
        <f t="shared" si="47"/>
        <v/>
      </c>
      <c r="G209" s="13" t="s">
        <v>114</v>
      </c>
      <c r="H209" s="13" t="s">
        <v>699</v>
      </c>
      <c r="I209" s="5" t="str">
        <f t="shared" si="44"/>
        <v/>
      </c>
      <c r="J209" s="12" t="str">
        <f t="shared" si="48"/>
        <v/>
      </c>
    </row>
    <row r="210" spans="1:10" x14ac:dyDescent="0.25">
      <c r="A210" s="13" t="s">
        <v>115</v>
      </c>
      <c r="B210" s="13" t="s">
        <v>700</v>
      </c>
      <c r="C210" s="2" t="b">
        <f t="shared" si="45"/>
        <v>1</v>
      </c>
      <c r="D210" s="2" t="b">
        <f t="shared" si="46"/>
        <v>1</v>
      </c>
      <c r="F210" s="9" t="str">
        <f t="shared" si="47"/>
        <v/>
      </c>
      <c r="G210" s="13" t="s">
        <v>115</v>
      </c>
      <c r="H210" s="13" t="s">
        <v>700</v>
      </c>
      <c r="I210" s="5" t="str">
        <f t="shared" si="44"/>
        <v/>
      </c>
      <c r="J210" s="12" t="str">
        <f t="shared" si="48"/>
        <v/>
      </c>
    </row>
    <row r="211" spans="1:10" x14ac:dyDescent="0.25">
      <c r="A211" s="13" t="s">
        <v>116</v>
      </c>
      <c r="B211" s="13" t="s">
        <v>701</v>
      </c>
      <c r="C211" s="2" t="b">
        <f t="shared" si="45"/>
        <v>1</v>
      </c>
      <c r="D211" s="2" t="b">
        <f t="shared" si="46"/>
        <v>1</v>
      </c>
      <c r="F211" s="9" t="str">
        <f t="shared" si="47"/>
        <v/>
      </c>
      <c r="G211" s="13" t="s">
        <v>116</v>
      </c>
      <c r="H211" s="13" t="s">
        <v>701</v>
      </c>
      <c r="I211" s="5" t="str">
        <f t="shared" si="44"/>
        <v/>
      </c>
      <c r="J211" s="12" t="str">
        <f t="shared" si="48"/>
        <v/>
      </c>
    </row>
    <row r="212" spans="1:10" x14ac:dyDescent="0.25">
      <c r="A212" s="13" t="s">
        <v>117</v>
      </c>
      <c r="B212" s="13" t="s">
        <v>493</v>
      </c>
      <c r="C212" s="2" t="b">
        <f t="shared" si="45"/>
        <v>1</v>
      </c>
      <c r="D212" s="2" t="b">
        <f t="shared" si="46"/>
        <v>0</v>
      </c>
      <c r="F212" s="9" t="str">
        <f t="shared" si="47"/>
        <v>RENAMED</v>
      </c>
      <c r="G212" s="13" t="s">
        <v>117</v>
      </c>
      <c r="H212" s="13" t="s">
        <v>1294</v>
      </c>
      <c r="I212" s="5" t="str">
        <f t="shared" si="44"/>
        <v xml:space="preserve">Practice Questions - Section 6.2  » </v>
      </c>
      <c r="J212" s="12" t="str">
        <f t="shared" si="48"/>
        <v>Practice Questions</v>
      </c>
    </row>
    <row r="213" spans="1:10" x14ac:dyDescent="0.25">
      <c r="A213" s="13" t="s">
        <v>118</v>
      </c>
      <c r="B213" s="13" t="s">
        <v>702</v>
      </c>
      <c r="C213" s="2" t="b">
        <f t="shared" si="45"/>
        <v>1</v>
      </c>
      <c r="D213" s="2" t="b">
        <f t="shared" si="46"/>
        <v>1</v>
      </c>
      <c r="F213" s="9" t="str">
        <f t="shared" si="47"/>
        <v/>
      </c>
      <c r="G213" s="13" t="s">
        <v>118</v>
      </c>
      <c r="H213" s="13" t="s">
        <v>702</v>
      </c>
      <c r="I213" s="5" t="str">
        <f t="shared" si="44"/>
        <v/>
      </c>
      <c r="J213" s="12" t="str">
        <f t="shared" si="48"/>
        <v/>
      </c>
    </row>
    <row r="214" spans="1:10" x14ac:dyDescent="0.25">
      <c r="A214" s="13" t="s">
        <v>119</v>
      </c>
      <c r="B214" s="13" t="s">
        <v>703</v>
      </c>
      <c r="C214" s="2" t="b">
        <f t="shared" si="45"/>
        <v>1</v>
      </c>
      <c r="D214" s="2" t="b">
        <f t="shared" si="46"/>
        <v>0</v>
      </c>
      <c r="F214" s="9" t="str">
        <f t="shared" si="47"/>
        <v>RENAMED</v>
      </c>
      <c r="G214" s="13" t="s">
        <v>119</v>
      </c>
      <c r="H214" s="13" t="s">
        <v>1295</v>
      </c>
      <c r="I214" s="5" t="str">
        <f t="shared" si="44"/>
        <v xml:space="preserve">Switching Operations  » </v>
      </c>
      <c r="J214" s="12" t="str">
        <f t="shared" si="48"/>
        <v>Switch Operations</v>
      </c>
    </row>
    <row r="215" spans="1:10" x14ac:dyDescent="0.25">
      <c r="A215" s="13" t="s">
        <v>120</v>
      </c>
      <c r="B215" s="13" t="s">
        <v>704</v>
      </c>
      <c r="C215" s="2" t="b">
        <f t="shared" si="45"/>
        <v>1</v>
      </c>
      <c r="D215" s="2" t="b">
        <f t="shared" si="46"/>
        <v>1</v>
      </c>
      <c r="F215" s="9" t="str">
        <f t="shared" si="47"/>
        <v/>
      </c>
      <c r="G215" s="13" t="s">
        <v>120</v>
      </c>
      <c r="H215" s="13" t="s">
        <v>704</v>
      </c>
      <c r="I215" s="5" t="str">
        <f t="shared" ref="I215:I277" si="54">IF(F215="MOVED",G215&amp;"  » ",IF(F215="RENAMED",H215&amp;"  » ",IF(F215="MOVED/RENAMED",G215&amp;" "&amp;H215&amp;"  » ","")))</f>
        <v/>
      </c>
      <c r="J215" s="12" t="str">
        <f t="shared" si="48"/>
        <v/>
      </c>
    </row>
    <row r="216" spans="1:10" x14ac:dyDescent="0.25">
      <c r="A216" s="13" t="s">
        <v>121</v>
      </c>
      <c r="B216" s="13" t="s">
        <v>705</v>
      </c>
      <c r="C216" s="2" t="b">
        <f t="shared" ref="C216:C276" si="55">EXACT(A216, G216)</f>
        <v>1</v>
      </c>
      <c r="D216" s="2" t="b">
        <f t="shared" ref="D216:D276" si="56">EXACT(B216,H216)</f>
        <v>1</v>
      </c>
      <c r="F216" s="9" t="str">
        <f t="shared" ref="F216:F277" si="57">IF(COUNTIFS(C216,"FALSE",D216,"TRUE",E216,""),"MOVED",IF(COUNTIFS(C216,"TRUE",D216,"FALSE",E216,""),"RENAMED",IF(COUNTIFS(E216,"NEW"),"NEW",IF(COUNTIFS(C216,"FALSE",D216,"FALSE",E216,""),"MOVED/RENAMED",""))))</f>
        <v/>
      </c>
      <c r="G216" s="13" t="s">
        <v>121</v>
      </c>
      <c r="H216" s="13" t="s">
        <v>705</v>
      </c>
      <c r="I216" s="5" t="str">
        <f t="shared" si="54"/>
        <v/>
      </c>
      <c r="J216" s="12" t="str">
        <f t="shared" ref="J216:J277" si="58">IF(F216="MOVED",A216,IF(F216="RENAMED",B216,IF(F216="MOVED/RENAMED",A216&amp;" "&amp;B216&amp;"  » ","")))</f>
        <v/>
      </c>
    </row>
    <row r="217" spans="1:10" x14ac:dyDescent="0.25">
      <c r="A217" s="13" t="s">
        <v>122</v>
      </c>
      <c r="B217" s="13" t="s">
        <v>706</v>
      </c>
      <c r="C217" s="2" t="b">
        <f t="shared" si="55"/>
        <v>1</v>
      </c>
      <c r="D217" s="2" t="b">
        <f t="shared" si="56"/>
        <v>0</v>
      </c>
      <c r="F217" s="9" t="str">
        <f t="shared" si="57"/>
        <v>RENAMED</v>
      </c>
      <c r="G217" s="13" t="s">
        <v>122</v>
      </c>
      <c r="H217" s="13" t="s">
        <v>1296</v>
      </c>
      <c r="I217" s="5" t="str">
        <f t="shared" si="54"/>
        <v xml:space="preserve">Configuring Switch Interfaces  » </v>
      </c>
      <c r="J217" s="12" t="str">
        <f t="shared" si="58"/>
        <v>Configure Switch Interfaces</v>
      </c>
    </row>
    <row r="218" spans="1:10" x14ac:dyDescent="0.25">
      <c r="A218" s="13" t="s">
        <v>123</v>
      </c>
      <c r="B218" s="13" t="s">
        <v>707</v>
      </c>
      <c r="C218" s="2" t="b">
        <f t="shared" si="55"/>
        <v>1</v>
      </c>
      <c r="D218" s="2" t="b">
        <f t="shared" si="56"/>
        <v>1</v>
      </c>
      <c r="F218" s="9" t="str">
        <f t="shared" si="57"/>
        <v/>
      </c>
      <c r="G218" s="13" t="s">
        <v>123</v>
      </c>
      <c r="H218" s="13" t="s">
        <v>707</v>
      </c>
      <c r="I218" s="5" t="str">
        <f t="shared" si="54"/>
        <v/>
      </c>
      <c r="J218" s="12" t="str">
        <f t="shared" si="58"/>
        <v/>
      </c>
    </row>
    <row r="219" spans="1:10" x14ac:dyDescent="0.25">
      <c r="A219" s="13" t="s">
        <v>124</v>
      </c>
      <c r="B219" s="13" t="s">
        <v>708</v>
      </c>
      <c r="C219" s="2" t="b">
        <f t="shared" si="55"/>
        <v>1</v>
      </c>
      <c r="D219" s="2" t="b">
        <f t="shared" si="56"/>
        <v>1</v>
      </c>
      <c r="F219" s="9" t="str">
        <f t="shared" si="57"/>
        <v/>
      </c>
      <c r="G219" s="13" t="s">
        <v>124</v>
      </c>
      <c r="H219" s="13" t="s">
        <v>708</v>
      </c>
      <c r="I219" s="5" t="str">
        <f t="shared" si="54"/>
        <v/>
      </c>
      <c r="J219" s="12" t="str">
        <f t="shared" si="58"/>
        <v/>
      </c>
    </row>
    <row r="220" spans="1:10" x14ac:dyDescent="0.25">
      <c r="A220" s="13" t="s">
        <v>125</v>
      </c>
      <c r="B220" s="13" t="s">
        <v>709</v>
      </c>
      <c r="C220" s="2" t="b">
        <f t="shared" si="55"/>
        <v>1</v>
      </c>
      <c r="D220" s="2" t="b">
        <f t="shared" si="56"/>
        <v>1</v>
      </c>
      <c r="F220" s="9" t="str">
        <f t="shared" si="57"/>
        <v/>
      </c>
      <c r="G220" s="13" t="s">
        <v>125</v>
      </c>
      <c r="H220" s="13" t="s">
        <v>709</v>
      </c>
      <c r="I220" s="5" t="str">
        <f t="shared" si="54"/>
        <v/>
      </c>
      <c r="J220" s="12" t="str">
        <f t="shared" si="58"/>
        <v/>
      </c>
    </row>
    <row r="221" spans="1:10" x14ac:dyDescent="0.25">
      <c r="A221" s="13" t="s">
        <v>710</v>
      </c>
      <c r="B221" s="13" t="s">
        <v>493</v>
      </c>
      <c r="C221" s="2" t="b">
        <f t="shared" si="55"/>
        <v>1</v>
      </c>
      <c r="D221" s="2" t="b">
        <f t="shared" si="56"/>
        <v>0</v>
      </c>
      <c r="F221" s="9" t="str">
        <f t="shared" si="57"/>
        <v>RENAMED</v>
      </c>
      <c r="G221" s="13" t="s">
        <v>710</v>
      </c>
      <c r="H221" s="13" t="s">
        <v>1297</v>
      </c>
      <c r="I221" s="5" t="str">
        <f t="shared" si="54"/>
        <v xml:space="preserve">Practice Questions - Section 6.3  » </v>
      </c>
      <c r="J221" s="12" t="str">
        <f t="shared" si="58"/>
        <v>Practice Questions</v>
      </c>
    </row>
    <row r="222" spans="1:10" x14ac:dyDescent="0.25">
      <c r="A222" s="13" t="s">
        <v>126</v>
      </c>
      <c r="B222" s="13" t="s">
        <v>711</v>
      </c>
      <c r="C222" s="2" t="b">
        <f t="shared" si="55"/>
        <v>1</v>
      </c>
      <c r="D222" s="2" t="b">
        <f t="shared" si="56"/>
        <v>1</v>
      </c>
      <c r="F222" s="9" t="str">
        <f t="shared" si="57"/>
        <v/>
      </c>
      <c r="G222" s="13" t="s">
        <v>126</v>
      </c>
      <c r="H222" s="13" t="s">
        <v>711</v>
      </c>
      <c r="I222" s="5" t="str">
        <f t="shared" si="54"/>
        <v/>
      </c>
      <c r="J222" s="12" t="str">
        <f t="shared" si="58"/>
        <v/>
      </c>
    </row>
    <row r="223" spans="1:10" x14ac:dyDescent="0.25">
      <c r="A223" s="13" t="s">
        <v>127</v>
      </c>
      <c r="B223" s="13" t="s">
        <v>128</v>
      </c>
      <c r="C223" s="2" t="b">
        <f t="shared" ref="C223:C224" si="59">EXACT(A223, G223)</f>
        <v>1</v>
      </c>
      <c r="D223" s="2" t="b">
        <f t="shared" ref="D223:D224" si="60">EXACT(B223,H223)</f>
        <v>1</v>
      </c>
      <c r="F223" s="9" t="str">
        <f t="shared" si="57"/>
        <v/>
      </c>
      <c r="G223" s="13" t="s">
        <v>127</v>
      </c>
      <c r="H223" s="13" t="s">
        <v>128</v>
      </c>
      <c r="I223" s="5" t="str">
        <f t="shared" si="54"/>
        <v/>
      </c>
      <c r="J223" s="12" t="str">
        <f t="shared" si="58"/>
        <v/>
      </c>
    </row>
    <row r="224" spans="1:10" x14ac:dyDescent="0.25">
      <c r="A224" s="13" t="s">
        <v>129</v>
      </c>
      <c r="B224" s="13" t="s">
        <v>130</v>
      </c>
      <c r="C224" s="2" t="b">
        <f t="shared" si="59"/>
        <v>1</v>
      </c>
      <c r="D224" s="2" t="b">
        <f t="shared" si="60"/>
        <v>1</v>
      </c>
      <c r="F224" s="9" t="str">
        <f t="shared" si="57"/>
        <v/>
      </c>
      <c r="G224" s="13" t="s">
        <v>129</v>
      </c>
      <c r="H224" s="13" t="s">
        <v>130</v>
      </c>
      <c r="I224" s="5" t="str">
        <f t="shared" si="54"/>
        <v/>
      </c>
      <c r="J224" s="12" t="str">
        <f t="shared" si="58"/>
        <v/>
      </c>
    </row>
    <row r="225" spans="1:10" x14ac:dyDescent="0.25">
      <c r="A225" s="13" t="s">
        <v>131</v>
      </c>
      <c r="B225" s="13" t="s">
        <v>712</v>
      </c>
      <c r="C225" s="2" t="b">
        <f t="shared" si="55"/>
        <v>1</v>
      </c>
      <c r="D225" s="2" t="b">
        <f t="shared" si="56"/>
        <v>0</v>
      </c>
      <c r="F225" s="9" t="str">
        <f t="shared" si="57"/>
        <v>RENAMED</v>
      </c>
      <c r="G225" s="13" t="s">
        <v>131</v>
      </c>
      <c r="H225" s="13" t="s">
        <v>132</v>
      </c>
      <c r="I225" s="5" t="str">
        <f t="shared" si="54"/>
        <v xml:space="preserve">Configuring VLANs  » </v>
      </c>
      <c r="J225" s="12" t="str">
        <f t="shared" si="58"/>
        <v>Configure VLANs</v>
      </c>
    </row>
    <row r="226" spans="1:10" x14ac:dyDescent="0.25">
      <c r="A226" s="13" t="s">
        <v>133</v>
      </c>
      <c r="B226" s="13" t="s">
        <v>713</v>
      </c>
      <c r="C226" s="2" t="b">
        <f t="shared" si="55"/>
        <v>1</v>
      </c>
      <c r="D226" s="2" t="b">
        <f t="shared" si="56"/>
        <v>1</v>
      </c>
      <c r="F226" s="9" t="str">
        <f t="shared" si="57"/>
        <v/>
      </c>
      <c r="G226" s="13" t="s">
        <v>133</v>
      </c>
      <c r="H226" s="13" t="s">
        <v>713</v>
      </c>
      <c r="I226" s="5" t="str">
        <f t="shared" si="54"/>
        <v/>
      </c>
      <c r="J226" s="12" t="str">
        <f t="shared" si="58"/>
        <v/>
      </c>
    </row>
    <row r="227" spans="1:10" x14ac:dyDescent="0.25">
      <c r="A227" s="13" t="s">
        <v>134</v>
      </c>
      <c r="B227" s="13" t="s">
        <v>714</v>
      </c>
      <c r="C227" s="2" t="b">
        <f t="shared" si="55"/>
        <v>1</v>
      </c>
      <c r="D227" s="2" t="b">
        <f t="shared" si="56"/>
        <v>1</v>
      </c>
      <c r="F227" s="9" t="str">
        <f t="shared" si="57"/>
        <v/>
      </c>
      <c r="G227" s="13" t="s">
        <v>134</v>
      </c>
      <c r="H227" s="13" t="s">
        <v>714</v>
      </c>
      <c r="I227" s="5" t="str">
        <f t="shared" si="54"/>
        <v/>
      </c>
      <c r="J227" s="12" t="str">
        <f t="shared" si="58"/>
        <v/>
      </c>
    </row>
    <row r="228" spans="1:10" x14ac:dyDescent="0.25">
      <c r="A228" s="13" t="s">
        <v>135</v>
      </c>
      <c r="B228" s="13" t="s">
        <v>367</v>
      </c>
      <c r="C228" s="2" t="b">
        <f t="shared" si="55"/>
        <v>1</v>
      </c>
      <c r="D228" s="2" t="b">
        <f t="shared" si="56"/>
        <v>0</v>
      </c>
      <c r="F228" s="9" t="str">
        <f t="shared" si="57"/>
        <v>RENAMED</v>
      </c>
      <c r="G228" s="13" t="s">
        <v>135</v>
      </c>
      <c r="H228" s="13" t="s">
        <v>1298</v>
      </c>
      <c r="I228" s="5" t="str">
        <f t="shared" si="54"/>
        <v xml:space="preserve">Exploring VLANs  » </v>
      </c>
      <c r="J228" s="12" t="str">
        <f t="shared" si="58"/>
        <v>Explore VLANs</v>
      </c>
    </row>
    <row r="229" spans="1:10" x14ac:dyDescent="0.25">
      <c r="A229" s="13" t="s">
        <v>270</v>
      </c>
      <c r="B229" s="13" t="s">
        <v>493</v>
      </c>
      <c r="C229" s="2" t="b">
        <f t="shared" si="55"/>
        <v>1</v>
      </c>
      <c r="D229" s="2" t="b">
        <f t="shared" si="56"/>
        <v>0</v>
      </c>
      <c r="F229" s="9" t="str">
        <f t="shared" si="57"/>
        <v>RENAMED</v>
      </c>
      <c r="G229" s="13" t="s">
        <v>270</v>
      </c>
      <c r="H229" s="13" t="s">
        <v>1299</v>
      </c>
      <c r="I229" s="5" t="str">
        <f t="shared" si="54"/>
        <v xml:space="preserve">Practice Questions - Section 6.4  » </v>
      </c>
      <c r="J229" s="12" t="str">
        <f t="shared" si="58"/>
        <v>Practice Questions</v>
      </c>
    </row>
    <row r="230" spans="1:10" x14ac:dyDescent="0.25">
      <c r="A230" s="13" t="s">
        <v>136</v>
      </c>
      <c r="B230" s="13" t="s">
        <v>715</v>
      </c>
      <c r="C230" s="2" t="b">
        <f t="shared" si="55"/>
        <v>1</v>
      </c>
      <c r="D230" s="2" t="b">
        <f t="shared" si="56"/>
        <v>1</v>
      </c>
      <c r="F230" s="9" t="str">
        <f t="shared" si="57"/>
        <v/>
      </c>
      <c r="G230" s="13" t="s">
        <v>136</v>
      </c>
      <c r="H230" s="13" t="s">
        <v>715</v>
      </c>
      <c r="I230" s="5" t="str">
        <f t="shared" si="54"/>
        <v/>
      </c>
      <c r="J230" s="12" t="str">
        <f t="shared" si="58"/>
        <v/>
      </c>
    </row>
    <row r="231" spans="1:10" x14ac:dyDescent="0.25">
      <c r="A231" s="13" t="s">
        <v>137</v>
      </c>
      <c r="B231" s="13" t="s">
        <v>716</v>
      </c>
      <c r="C231" s="2" t="b">
        <f t="shared" si="55"/>
        <v>1</v>
      </c>
      <c r="D231" s="2" t="b">
        <f t="shared" si="56"/>
        <v>1</v>
      </c>
      <c r="F231" s="9" t="str">
        <f t="shared" si="57"/>
        <v/>
      </c>
      <c r="G231" s="13" t="s">
        <v>137</v>
      </c>
      <c r="H231" s="13" t="s">
        <v>716</v>
      </c>
      <c r="I231" s="5" t="str">
        <f t="shared" si="54"/>
        <v/>
      </c>
      <c r="J231" s="12" t="str">
        <f t="shared" si="58"/>
        <v/>
      </c>
    </row>
    <row r="232" spans="1:10" x14ac:dyDescent="0.25">
      <c r="A232" s="13" t="s">
        <v>138</v>
      </c>
      <c r="B232" s="13" t="s">
        <v>715</v>
      </c>
      <c r="C232" s="2" t="b">
        <f t="shared" si="55"/>
        <v>1</v>
      </c>
      <c r="D232" s="2" t="b">
        <f t="shared" si="56"/>
        <v>0</v>
      </c>
      <c r="F232" s="9" t="str">
        <f t="shared" si="57"/>
        <v>RENAMED</v>
      </c>
      <c r="G232" s="13" t="s">
        <v>138</v>
      </c>
      <c r="H232" s="13" t="s">
        <v>1300</v>
      </c>
      <c r="I232" s="5" t="str">
        <f t="shared" si="54"/>
        <v xml:space="preserve">Configuring Trunking  » </v>
      </c>
      <c r="J232" s="12" t="str">
        <f t="shared" si="58"/>
        <v>Trunking</v>
      </c>
    </row>
    <row r="233" spans="1:10" x14ac:dyDescent="0.25">
      <c r="A233" s="13" t="s">
        <v>139</v>
      </c>
      <c r="B233" s="13" t="s">
        <v>717</v>
      </c>
      <c r="C233" s="2" t="b">
        <f t="shared" si="55"/>
        <v>1</v>
      </c>
      <c r="D233" s="2" t="b">
        <f t="shared" si="56"/>
        <v>1</v>
      </c>
      <c r="F233" s="9" t="str">
        <f t="shared" si="57"/>
        <v/>
      </c>
      <c r="G233" s="13" t="s">
        <v>139</v>
      </c>
      <c r="H233" s="13" t="s">
        <v>717</v>
      </c>
      <c r="I233" s="5" t="str">
        <f t="shared" si="54"/>
        <v/>
      </c>
      <c r="J233" s="12" t="str">
        <f t="shared" si="58"/>
        <v/>
      </c>
    </row>
    <row r="234" spans="1:10" x14ac:dyDescent="0.25">
      <c r="A234" s="13" t="s">
        <v>140</v>
      </c>
      <c r="B234" s="13" t="s">
        <v>718</v>
      </c>
      <c r="C234" s="2" t="b">
        <f t="shared" si="55"/>
        <v>1</v>
      </c>
      <c r="D234" s="2" t="b">
        <f t="shared" si="56"/>
        <v>1</v>
      </c>
      <c r="F234" s="9" t="str">
        <f t="shared" si="57"/>
        <v/>
      </c>
      <c r="G234" s="13" t="s">
        <v>140</v>
      </c>
      <c r="H234" s="13" t="s">
        <v>718</v>
      </c>
      <c r="I234" s="5" t="str">
        <f t="shared" si="54"/>
        <v/>
      </c>
      <c r="J234" s="12" t="str">
        <f t="shared" si="58"/>
        <v/>
      </c>
    </row>
    <row r="235" spans="1:10" x14ac:dyDescent="0.25">
      <c r="A235" s="13" t="s">
        <v>141</v>
      </c>
      <c r="B235" s="13" t="s">
        <v>719</v>
      </c>
      <c r="C235" s="2" t="b">
        <f t="shared" si="55"/>
        <v>1</v>
      </c>
      <c r="D235" s="2" t="b">
        <f t="shared" si="56"/>
        <v>1</v>
      </c>
      <c r="F235" s="9" t="str">
        <f t="shared" si="57"/>
        <v/>
      </c>
      <c r="G235" s="13" t="s">
        <v>141</v>
      </c>
      <c r="H235" s="13" t="s">
        <v>719</v>
      </c>
      <c r="I235" s="5" t="str">
        <f t="shared" si="54"/>
        <v/>
      </c>
      <c r="J235" s="12" t="str">
        <f t="shared" si="58"/>
        <v/>
      </c>
    </row>
    <row r="236" spans="1:10" x14ac:dyDescent="0.25">
      <c r="A236" s="13" t="s">
        <v>142</v>
      </c>
      <c r="B236" s="13" t="s">
        <v>720</v>
      </c>
      <c r="C236" s="2" t="b">
        <f t="shared" si="55"/>
        <v>1</v>
      </c>
      <c r="D236" s="2" t="b">
        <f t="shared" si="56"/>
        <v>0</v>
      </c>
      <c r="F236" s="9" t="str">
        <f t="shared" si="57"/>
        <v>RENAMED</v>
      </c>
      <c r="G236" s="13" t="s">
        <v>142</v>
      </c>
      <c r="H236" s="13" t="s">
        <v>1301</v>
      </c>
      <c r="I236" s="5" t="str">
        <f t="shared" si="54"/>
        <v xml:space="preserve">Configuring the Native VLAN  » </v>
      </c>
      <c r="J236" s="12" t="str">
        <f t="shared" si="58"/>
        <v>Native VLAN</v>
      </c>
    </row>
    <row r="237" spans="1:10" x14ac:dyDescent="0.25">
      <c r="A237" s="13" t="s">
        <v>143</v>
      </c>
      <c r="B237" s="13" t="s">
        <v>721</v>
      </c>
      <c r="C237" s="2" t="b">
        <f t="shared" si="55"/>
        <v>1</v>
      </c>
      <c r="D237" s="2" t="b">
        <f t="shared" si="56"/>
        <v>1</v>
      </c>
      <c r="F237" s="9" t="str">
        <f t="shared" si="57"/>
        <v/>
      </c>
      <c r="G237" s="13" t="s">
        <v>143</v>
      </c>
      <c r="H237" s="13" t="s">
        <v>721</v>
      </c>
      <c r="I237" s="5" t="str">
        <f t="shared" si="54"/>
        <v/>
      </c>
      <c r="J237" s="12" t="str">
        <f t="shared" si="58"/>
        <v/>
      </c>
    </row>
    <row r="238" spans="1:10" x14ac:dyDescent="0.25">
      <c r="A238" s="13" t="s">
        <v>722</v>
      </c>
      <c r="B238" s="13" t="s">
        <v>723</v>
      </c>
      <c r="C238" s="2" t="b">
        <f t="shared" si="55"/>
        <v>1</v>
      </c>
      <c r="D238" s="2" t="b">
        <f t="shared" si="56"/>
        <v>1</v>
      </c>
      <c r="F238" s="9" t="str">
        <f t="shared" si="57"/>
        <v/>
      </c>
      <c r="G238" s="13" t="s">
        <v>722</v>
      </c>
      <c r="H238" s="13" t="s">
        <v>723</v>
      </c>
      <c r="I238" s="5" t="str">
        <f t="shared" si="54"/>
        <v/>
      </c>
      <c r="J238" s="12" t="str">
        <f t="shared" si="58"/>
        <v/>
      </c>
    </row>
    <row r="239" spans="1:10" x14ac:dyDescent="0.25">
      <c r="A239" s="13" t="s">
        <v>724</v>
      </c>
      <c r="B239" s="13" t="s">
        <v>493</v>
      </c>
      <c r="C239" s="2" t="b">
        <f t="shared" si="55"/>
        <v>1</v>
      </c>
      <c r="D239" s="2" t="b">
        <f t="shared" si="56"/>
        <v>0</v>
      </c>
      <c r="F239" s="9" t="str">
        <f t="shared" si="57"/>
        <v>RENAMED</v>
      </c>
      <c r="G239" s="13" t="s">
        <v>724</v>
      </c>
      <c r="H239" s="13" t="s">
        <v>1302</v>
      </c>
      <c r="I239" s="5" t="str">
        <f t="shared" si="54"/>
        <v xml:space="preserve">Practice Questions - Section 6.5  » </v>
      </c>
      <c r="J239" s="12" t="str">
        <f t="shared" si="58"/>
        <v>Practice Questions</v>
      </c>
    </row>
    <row r="240" spans="1:10" x14ac:dyDescent="0.25">
      <c r="A240" s="13" t="s">
        <v>144</v>
      </c>
      <c r="B240" s="13" t="s">
        <v>725</v>
      </c>
      <c r="C240" s="2" t="b">
        <f t="shared" si="55"/>
        <v>1</v>
      </c>
      <c r="D240" s="2" t="b">
        <f t="shared" si="56"/>
        <v>1</v>
      </c>
      <c r="F240" s="9" t="str">
        <f t="shared" si="57"/>
        <v/>
      </c>
      <c r="G240" s="13" t="s">
        <v>144</v>
      </c>
      <c r="H240" s="13" t="s">
        <v>725</v>
      </c>
      <c r="I240" s="5" t="str">
        <f t="shared" si="54"/>
        <v/>
      </c>
      <c r="J240" s="12" t="str">
        <f t="shared" si="58"/>
        <v/>
      </c>
    </row>
    <row r="241" spans="1:11" x14ac:dyDescent="0.25">
      <c r="A241" s="13" t="s">
        <v>145</v>
      </c>
      <c r="B241" s="13" t="s">
        <v>725</v>
      </c>
      <c r="C241" s="2" t="b">
        <f t="shared" si="55"/>
        <v>1</v>
      </c>
      <c r="D241" s="2" t="b">
        <f t="shared" si="56"/>
        <v>1</v>
      </c>
      <c r="F241" s="9" t="str">
        <f t="shared" si="57"/>
        <v/>
      </c>
      <c r="G241" s="13" t="s">
        <v>145</v>
      </c>
      <c r="H241" s="13" t="s">
        <v>725</v>
      </c>
      <c r="I241" s="5" t="str">
        <f t="shared" si="54"/>
        <v/>
      </c>
      <c r="J241" s="12" t="str">
        <f t="shared" si="58"/>
        <v/>
      </c>
    </row>
    <row r="242" spans="1:11" x14ac:dyDescent="0.25">
      <c r="A242" s="13" t="s">
        <v>146</v>
      </c>
      <c r="B242" s="13" t="s">
        <v>726</v>
      </c>
      <c r="C242" s="2" t="b">
        <f t="shared" si="55"/>
        <v>1</v>
      </c>
      <c r="D242" s="2" t="b">
        <f t="shared" si="56"/>
        <v>0</v>
      </c>
      <c r="F242" s="9" t="str">
        <f t="shared" si="57"/>
        <v>RENAMED</v>
      </c>
      <c r="G242" s="13" t="s">
        <v>146</v>
      </c>
      <c r="H242" s="13" t="s">
        <v>1303</v>
      </c>
      <c r="I242" s="5" t="str">
        <f t="shared" si="54"/>
        <v xml:space="preserve">Configuring STP  » </v>
      </c>
      <c r="J242" s="12" t="str">
        <f t="shared" si="58"/>
        <v>Configure STP</v>
      </c>
    </row>
    <row r="243" spans="1:11" x14ac:dyDescent="0.25">
      <c r="A243" s="13" t="s">
        <v>147</v>
      </c>
      <c r="B243" s="13" t="s">
        <v>727</v>
      </c>
      <c r="C243" s="2" t="b">
        <f t="shared" si="55"/>
        <v>1</v>
      </c>
      <c r="D243" s="2" t="b">
        <f t="shared" si="56"/>
        <v>0</v>
      </c>
      <c r="F243" s="9" t="str">
        <f t="shared" si="57"/>
        <v>RENAMED</v>
      </c>
      <c r="G243" s="13" t="s">
        <v>147</v>
      </c>
      <c r="H243" s="13" t="s">
        <v>1304</v>
      </c>
      <c r="I243" s="5" t="str">
        <f t="shared" si="54"/>
        <v xml:space="preserve">Selecting a Root Bridge  » </v>
      </c>
      <c r="J243" s="12" t="str">
        <f t="shared" si="58"/>
        <v>Select a Root Bridge</v>
      </c>
    </row>
    <row r="244" spans="1:11" x14ac:dyDescent="0.25">
      <c r="A244" s="13" t="s">
        <v>148</v>
      </c>
      <c r="B244" s="13" t="s">
        <v>728</v>
      </c>
      <c r="C244" s="2" t="b">
        <f t="shared" si="55"/>
        <v>1</v>
      </c>
      <c r="D244" s="2" t="b">
        <f t="shared" si="56"/>
        <v>1</v>
      </c>
      <c r="F244" s="9" t="str">
        <f t="shared" si="57"/>
        <v/>
      </c>
      <c r="G244" s="13" t="s">
        <v>148</v>
      </c>
      <c r="H244" s="13" t="s">
        <v>728</v>
      </c>
      <c r="I244" s="5" t="str">
        <f t="shared" si="54"/>
        <v/>
      </c>
      <c r="J244" s="12" t="str">
        <f t="shared" si="58"/>
        <v/>
      </c>
    </row>
    <row r="245" spans="1:11" x14ac:dyDescent="0.25">
      <c r="A245" s="13" t="s">
        <v>149</v>
      </c>
      <c r="B245" s="13" t="s">
        <v>729</v>
      </c>
      <c r="C245" s="2" t="b">
        <f t="shared" ref="C245" si="61">EXACT(A245, G245)</f>
        <v>1</v>
      </c>
      <c r="D245" s="2" t="b">
        <f t="shared" ref="D245" si="62">EXACT(B245,H245)</f>
        <v>1</v>
      </c>
      <c r="F245" s="9" t="str">
        <f t="shared" si="57"/>
        <v/>
      </c>
      <c r="G245" s="13" t="s">
        <v>149</v>
      </c>
      <c r="H245" s="13" t="s">
        <v>729</v>
      </c>
      <c r="I245" s="5" t="str">
        <f t="shared" si="54"/>
        <v/>
      </c>
      <c r="J245" s="12" t="str">
        <f t="shared" si="58"/>
        <v/>
      </c>
    </row>
    <row r="246" spans="1:11" x14ac:dyDescent="0.25">
      <c r="A246" s="13" t="s">
        <v>150</v>
      </c>
      <c r="B246" s="13" t="s">
        <v>730</v>
      </c>
      <c r="C246" s="2" t="b">
        <f t="shared" si="55"/>
        <v>1</v>
      </c>
      <c r="D246" s="2" t="b">
        <f t="shared" si="56"/>
        <v>1</v>
      </c>
      <c r="F246" s="9" t="str">
        <f t="shared" si="57"/>
        <v/>
      </c>
      <c r="G246" s="13" t="s">
        <v>150</v>
      </c>
      <c r="H246" s="13" t="s">
        <v>730</v>
      </c>
      <c r="I246" s="5" t="str">
        <f t="shared" si="54"/>
        <v/>
      </c>
      <c r="J246" s="12" t="str">
        <f t="shared" si="58"/>
        <v/>
      </c>
    </row>
    <row r="247" spans="1:11" x14ac:dyDescent="0.25">
      <c r="A247" s="13" t="s">
        <v>731</v>
      </c>
      <c r="B247" s="13" t="s">
        <v>732</v>
      </c>
      <c r="C247" s="2" t="b">
        <f t="shared" si="55"/>
        <v>1</v>
      </c>
      <c r="D247" s="2" t="b">
        <f t="shared" si="56"/>
        <v>1</v>
      </c>
      <c r="F247" s="9" t="str">
        <f t="shared" si="57"/>
        <v/>
      </c>
      <c r="G247" s="13" t="s">
        <v>731</v>
      </c>
      <c r="H247" s="13" t="s">
        <v>732</v>
      </c>
      <c r="I247" s="5" t="str">
        <f t="shared" si="54"/>
        <v/>
      </c>
      <c r="J247" s="12" t="str">
        <f t="shared" si="58"/>
        <v/>
      </c>
    </row>
    <row r="248" spans="1:11" x14ac:dyDescent="0.25">
      <c r="A248" s="13" t="s">
        <v>733</v>
      </c>
      <c r="B248" s="13" t="s">
        <v>734</v>
      </c>
      <c r="C248" s="2" t="b">
        <f t="shared" si="55"/>
        <v>1</v>
      </c>
      <c r="D248" s="2" t="b">
        <f t="shared" si="56"/>
        <v>0</v>
      </c>
      <c r="F248" s="9" t="str">
        <f t="shared" si="57"/>
        <v>RENAMED</v>
      </c>
      <c r="G248" s="13" t="s">
        <v>733</v>
      </c>
      <c r="H248" s="13" t="s">
        <v>1305</v>
      </c>
      <c r="I248" s="5" t="str">
        <f t="shared" si="54"/>
        <v xml:space="preserve">Configuring EtherChannels  » </v>
      </c>
      <c r="J248" s="12" t="str">
        <f t="shared" si="58"/>
        <v>Configure EtherChannels</v>
      </c>
      <c r="K248" t="s">
        <v>61</v>
      </c>
    </row>
    <row r="249" spans="1:11" x14ac:dyDescent="0.25">
      <c r="A249" s="13" t="s">
        <v>735</v>
      </c>
      <c r="B249" s="13" t="s">
        <v>736</v>
      </c>
      <c r="C249" s="2" t="b">
        <f t="shared" ref="C249" si="63">EXACT(A249, G249)</f>
        <v>1</v>
      </c>
      <c r="D249" s="2" t="b">
        <f t="shared" ref="D249" si="64">EXACT(B249,H249)</f>
        <v>1</v>
      </c>
      <c r="F249" s="9" t="str">
        <f t="shared" si="57"/>
        <v/>
      </c>
      <c r="G249" s="13" t="s">
        <v>735</v>
      </c>
      <c r="H249" s="13" t="s">
        <v>736</v>
      </c>
      <c r="I249" s="5" t="str">
        <f>IF(F249="MOVED",#REF!&amp;"  » ",IF(F249="RENAMED",#REF!&amp;"  » ",IF(F249="MOVED/RENAMED",#REF!&amp;" "&amp;#REF!&amp;"  » ","")))</f>
        <v/>
      </c>
      <c r="J249" s="12" t="str">
        <f t="shared" si="58"/>
        <v/>
      </c>
    </row>
    <row r="250" spans="1:11" x14ac:dyDescent="0.25">
      <c r="A250" s="13" t="s">
        <v>737</v>
      </c>
      <c r="B250" s="13" t="s">
        <v>493</v>
      </c>
      <c r="C250" s="2" t="b">
        <f t="shared" si="55"/>
        <v>1</v>
      </c>
      <c r="D250" s="2" t="b">
        <f t="shared" si="56"/>
        <v>0</v>
      </c>
      <c r="F250" s="9" t="str">
        <f t="shared" si="57"/>
        <v>RENAMED</v>
      </c>
      <c r="G250" s="13" t="s">
        <v>737</v>
      </c>
      <c r="H250" s="13" t="s">
        <v>1306</v>
      </c>
      <c r="I250" s="5" t="str">
        <f t="shared" si="54"/>
        <v xml:space="preserve">Practice Questions - Section 6.6  » </v>
      </c>
      <c r="J250" s="12" t="str">
        <f t="shared" si="58"/>
        <v>Practice Questions</v>
      </c>
      <c r="K250" s="1"/>
    </row>
    <row r="251" spans="1:11" x14ac:dyDescent="0.25">
      <c r="A251" s="13" t="s">
        <v>151</v>
      </c>
      <c r="B251" s="13" t="s">
        <v>738</v>
      </c>
      <c r="C251" s="2" t="b">
        <f t="shared" si="55"/>
        <v>1</v>
      </c>
      <c r="D251" s="2" t="b">
        <f t="shared" si="56"/>
        <v>1</v>
      </c>
      <c r="F251" s="9" t="str">
        <f t="shared" si="57"/>
        <v/>
      </c>
      <c r="G251" s="13" t="s">
        <v>151</v>
      </c>
      <c r="H251" s="13" t="s">
        <v>738</v>
      </c>
      <c r="I251" s="5" t="str">
        <f t="shared" si="54"/>
        <v/>
      </c>
      <c r="J251" s="12" t="str">
        <f t="shared" si="58"/>
        <v/>
      </c>
    </row>
    <row r="252" spans="1:11" x14ac:dyDescent="0.25">
      <c r="A252" s="13" t="s">
        <v>152</v>
      </c>
      <c r="B252" s="13" t="s">
        <v>738</v>
      </c>
      <c r="C252" s="2" t="b">
        <f t="shared" si="55"/>
        <v>1</v>
      </c>
      <c r="D252" s="2" t="b">
        <f t="shared" si="56"/>
        <v>1</v>
      </c>
      <c r="F252" s="9" t="str">
        <f t="shared" si="57"/>
        <v/>
      </c>
      <c r="G252" s="13" t="s">
        <v>152</v>
      </c>
      <c r="H252" s="13" t="s">
        <v>738</v>
      </c>
      <c r="I252" s="5" t="str">
        <f t="shared" si="54"/>
        <v/>
      </c>
      <c r="J252" s="12" t="str">
        <f t="shared" si="58"/>
        <v/>
      </c>
    </row>
    <row r="253" spans="1:11" x14ac:dyDescent="0.25">
      <c r="A253" s="13" t="s">
        <v>153</v>
      </c>
      <c r="B253" s="13" t="s">
        <v>739</v>
      </c>
      <c r="C253" s="2" t="b">
        <f t="shared" si="55"/>
        <v>1</v>
      </c>
      <c r="D253" s="2" t="b">
        <f t="shared" si="56"/>
        <v>1</v>
      </c>
      <c r="F253" s="9" t="str">
        <f t="shared" si="57"/>
        <v/>
      </c>
      <c r="G253" s="13" t="s">
        <v>153</v>
      </c>
      <c r="H253" s="13" t="s">
        <v>739</v>
      </c>
      <c r="I253" s="5" t="str">
        <f t="shared" si="54"/>
        <v/>
      </c>
      <c r="J253" s="12" t="str">
        <f t="shared" si="58"/>
        <v/>
      </c>
    </row>
    <row r="254" spans="1:11" x14ac:dyDescent="0.25">
      <c r="A254" s="13" t="s">
        <v>154</v>
      </c>
      <c r="B254" s="13" t="s">
        <v>493</v>
      </c>
      <c r="C254" s="2" t="b">
        <f t="shared" si="55"/>
        <v>1</v>
      </c>
      <c r="D254" s="2" t="b">
        <f t="shared" si="56"/>
        <v>0</v>
      </c>
      <c r="F254" s="9" t="str">
        <f t="shared" si="57"/>
        <v>RENAMED</v>
      </c>
      <c r="G254" s="13" t="s">
        <v>154</v>
      </c>
      <c r="H254" s="13" t="s">
        <v>1307</v>
      </c>
      <c r="I254" s="5" t="str">
        <f t="shared" si="54"/>
        <v xml:space="preserve">Practice Questions - Section 6.7  » </v>
      </c>
      <c r="J254" s="12" t="str">
        <f t="shared" si="58"/>
        <v>Practice Questions</v>
      </c>
    </row>
    <row r="255" spans="1:11" x14ac:dyDescent="0.25">
      <c r="A255" s="13" t="s">
        <v>155</v>
      </c>
      <c r="B255" s="13" t="s">
        <v>740</v>
      </c>
      <c r="C255" s="2" t="b">
        <f t="shared" si="55"/>
        <v>1</v>
      </c>
      <c r="D255" s="2" t="b">
        <f t="shared" si="56"/>
        <v>1</v>
      </c>
      <c r="F255" s="9" t="str">
        <f t="shared" si="57"/>
        <v/>
      </c>
      <c r="G255" s="13" t="s">
        <v>155</v>
      </c>
      <c r="H255" s="13" t="s">
        <v>740</v>
      </c>
      <c r="I255" s="5" t="str">
        <f t="shared" si="54"/>
        <v/>
      </c>
      <c r="J255" s="12" t="str">
        <f t="shared" si="58"/>
        <v/>
      </c>
    </row>
    <row r="256" spans="1:11" x14ac:dyDescent="0.25">
      <c r="A256" s="13" t="s">
        <v>156</v>
      </c>
      <c r="B256" s="13" t="s">
        <v>741</v>
      </c>
      <c r="C256" s="2" t="b">
        <f t="shared" si="55"/>
        <v>1</v>
      </c>
      <c r="D256" s="2" t="b">
        <f t="shared" si="56"/>
        <v>1</v>
      </c>
      <c r="F256" s="9" t="str">
        <f t="shared" si="57"/>
        <v/>
      </c>
      <c r="G256" s="13" t="s">
        <v>156</v>
      </c>
      <c r="H256" s="13" t="s">
        <v>741</v>
      </c>
      <c r="I256" s="5" t="str">
        <f t="shared" si="54"/>
        <v/>
      </c>
      <c r="J256" s="12" t="str">
        <f t="shared" si="58"/>
        <v/>
      </c>
    </row>
    <row r="257" spans="1:10" x14ac:dyDescent="0.25">
      <c r="A257" s="13" t="s">
        <v>157</v>
      </c>
      <c r="B257" s="13" t="s">
        <v>740</v>
      </c>
      <c r="C257" s="2" t="b">
        <f t="shared" si="55"/>
        <v>1</v>
      </c>
      <c r="D257" s="2" t="b">
        <f t="shared" si="56"/>
        <v>1</v>
      </c>
      <c r="F257" s="9" t="str">
        <f t="shared" si="57"/>
        <v/>
      </c>
      <c r="G257" s="13" t="s">
        <v>157</v>
      </c>
      <c r="H257" s="13" t="s">
        <v>740</v>
      </c>
      <c r="I257" s="5" t="str">
        <f t="shared" si="54"/>
        <v/>
      </c>
      <c r="J257" s="12" t="str">
        <f t="shared" si="58"/>
        <v/>
      </c>
    </row>
    <row r="258" spans="1:10" x14ac:dyDescent="0.25">
      <c r="A258" s="13" t="s">
        <v>158</v>
      </c>
      <c r="B258" s="13" t="s">
        <v>742</v>
      </c>
      <c r="C258" s="2" t="b">
        <f t="shared" ref="C258" si="65">EXACT(A258, G258)</f>
        <v>1</v>
      </c>
      <c r="D258" s="2" t="b">
        <f t="shared" ref="D258" si="66">EXACT(B258,H258)</f>
        <v>1</v>
      </c>
      <c r="F258" s="9" t="str">
        <f t="shared" si="57"/>
        <v/>
      </c>
      <c r="G258" s="13" t="s">
        <v>158</v>
      </c>
      <c r="H258" s="13" t="s">
        <v>742</v>
      </c>
      <c r="I258" s="5" t="str">
        <f t="shared" si="54"/>
        <v/>
      </c>
      <c r="J258" s="12" t="str">
        <f t="shared" si="58"/>
        <v/>
      </c>
    </row>
    <row r="259" spans="1:10" x14ac:dyDescent="0.25">
      <c r="A259" s="13" t="s">
        <v>159</v>
      </c>
      <c r="B259" s="13" t="s">
        <v>493</v>
      </c>
      <c r="C259" s="2" t="b">
        <f t="shared" si="55"/>
        <v>1</v>
      </c>
      <c r="D259" s="2" t="b">
        <f t="shared" si="56"/>
        <v>0</v>
      </c>
      <c r="F259" s="9" t="str">
        <f t="shared" si="57"/>
        <v>RENAMED</v>
      </c>
      <c r="G259" s="13" t="s">
        <v>159</v>
      </c>
      <c r="H259" s="13" t="s">
        <v>1308</v>
      </c>
      <c r="I259" s="5" t="str">
        <f t="shared" si="54"/>
        <v xml:space="preserve">Practice Questions - Section 7.1  » </v>
      </c>
      <c r="J259" s="12" t="str">
        <f t="shared" si="58"/>
        <v>Practice Questions</v>
      </c>
    </row>
    <row r="260" spans="1:10" x14ac:dyDescent="0.25">
      <c r="A260" s="13" t="s">
        <v>160</v>
      </c>
      <c r="B260" s="13" t="s">
        <v>743</v>
      </c>
      <c r="C260" s="2" t="b">
        <f t="shared" ref="C260:C261" si="67">EXACT(A260, G260)</f>
        <v>1</v>
      </c>
      <c r="D260" s="2" t="b">
        <f t="shared" ref="D260:D261" si="68">EXACT(B260,H260)</f>
        <v>1</v>
      </c>
      <c r="F260" s="9" t="str">
        <f t="shared" ref="F260" si="69">IF(COUNTIFS(C260,"FALSE",D260,"TRUE",E260,""),"MOVED",IF(COUNTIFS(C260,"TRUE",D260,"FALSE",E260,""),"RENAMED",IF(COUNTIFS(E260,"NEW"),"NEW",IF(COUNTIFS(C260,"FALSE",D260,"FALSE",E260,""),"MOVED/RENAMED",""))))</f>
        <v/>
      </c>
      <c r="G260" s="13" t="s">
        <v>160</v>
      </c>
      <c r="H260" s="13" t="s">
        <v>743</v>
      </c>
      <c r="I260" s="5" t="str">
        <f t="shared" si="54"/>
        <v/>
      </c>
      <c r="J260" s="12" t="str">
        <f t="shared" ref="J260" si="70">IF(F260="MOVED",A260,IF(F260="RENAMED",B260,IF(F260="MOVED/RENAMED",A260&amp;" "&amp;B260&amp;"  » ","")))</f>
        <v/>
      </c>
    </row>
    <row r="261" spans="1:10" x14ac:dyDescent="0.25">
      <c r="A261" s="13" t="s">
        <v>259</v>
      </c>
      <c r="B261" s="13" t="s">
        <v>744</v>
      </c>
      <c r="C261" s="2" t="b">
        <f t="shared" si="67"/>
        <v>1</v>
      </c>
      <c r="D261" s="2" t="b">
        <f t="shared" si="68"/>
        <v>1</v>
      </c>
      <c r="F261" s="9" t="str">
        <f t="shared" ref="F261" si="71">IF(COUNTIFS(C261,"FALSE",D261,"TRUE",E261,""),"MOVED",IF(COUNTIFS(C261,"TRUE",D261,"FALSE",E261,""),"RENAMED",IF(COUNTIFS(E261,"NEW"),"NEW",IF(COUNTIFS(C261,"FALSE",D261,"FALSE",E261,""),"MOVED/RENAMED",""))))</f>
        <v/>
      </c>
      <c r="G261" s="13" t="s">
        <v>259</v>
      </c>
      <c r="H261" s="13" t="s">
        <v>744</v>
      </c>
      <c r="I261" s="5" t="str">
        <f t="shared" si="54"/>
        <v/>
      </c>
      <c r="J261" s="12" t="str">
        <f t="shared" ref="J261" si="72">IF(F261="MOVED",A261,IF(F261="RENAMED",B261,IF(F261="MOVED/RENAMED",A261&amp;" "&amp;B261&amp;"  » ","")))</f>
        <v/>
      </c>
    </row>
    <row r="262" spans="1:10" x14ac:dyDescent="0.25">
      <c r="A262" s="13" t="s">
        <v>161</v>
      </c>
      <c r="B262" s="13" t="s">
        <v>745</v>
      </c>
      <c r="C262" s="2" t="b">
        <f t="shared" si="55"/>
        <v>1</v>
      </c>
      <c r="D262" s="2" t="b">
        <f t="shared" si="56"/>
        <v>1</v>
      </c>
      <c r="F262" s="9" t="str">
        <f t="shared" si="57"/>
        <v/>
      </c>
      <c r="G262" s="13" t="s">
        <v>161</v>
      </c>
      <c r="H262" s="13" t="s">
        <v>745</v>
      </c>
      <c r="I262" s="5" t="str">
        <f t="shared" si="54"/>
        <v/>
      </c>
      <c r="J262" s="12" t="str">
        <f t="shared" si="58"/>
        <v/>
      </c>
    </row>
    <row r="263" spans="1:10" x14ac:dyDescent="0.25">
      <c r="A263" s="13" t="s">
        <v>162</v>
      </c>
      <c r="B263" s="13" t="s">
        <v>743</v>
      </c>
      <c r="C263" s="2" t="b">
        <f t="shared" si="55"/>
        <v>1</v>
      </c>
      <c r="D263" s="2" t="b">
        <f t="shared" si="56"/>
        <v>1</v>
      </c>
      <c r="F263" s="9" t="str">
        <f t="shared" si="57"/>
        <v/>
      </c>
      <c r="G263" s="13" t="s">
        <v>162</v>
      </c>
      <c r="H263" s="13" t="s">
        <v>743</v>
      </c>
      <c r="I263" s="5" t="str">
        <f t="shared" si="54"/>
        <v/>
      </c>
      <c r="J263" s="12" t="str">
        <f t="shared" si="58"/>
        <v/>
      </c>
    </row>
    <row r="264" spans="1:10" x14ac:dyDescent="0.25">
      <c r="A264" s="13" t="s">
        <v>163</v>
      </c>
      <c r="B264" s="13" t="s">
        <v>746</v>
      </c>
      <c r="C264" s="2" t="b">
        <f t="shared" si="55"/>
        <v>1</v>
      </c>
      <c r="D264" s="2" t="b">
        <f t="shared" si="56"/>
        <v>1</v>
      </c>
      <c r="F264" s="9" t="str">
        <f t="shared" si="57"/>
        <v/>
      </c>
      <c r="G264" s="13" t="s">
        <v>163</v>
      </c>
      <c r="H264" s="13" t="s">
        <v>746</v>
      </c>
      <c r="I264" s="5" t="str">
        <f t="shared" si="54"/>
        <v/>
      </c>
      <c r="J264" s="12" t="str">
        <f t="shared" si="58"/>
        <v/>
      </c>
    </row>
    <row r="265" spans="1:10" x14ac:dyDescent="0.25">
      <c r="A265" s="13" t="s">
        <v>164</v>
      </c>
      <c r="B265" s="13" t="s">
        <v>747</v>
      </c>
      <c r="C265" s="2" t="b">
        <f t="shared" si="55"/>
        <v>0</v>
      </c>
      <c r="D265" s="2" t="b">
        <f t="shared" si="56"/>
        <v>1</v>
      </c>
      <c r="F265" s="9" t="str">
        <f t="shared" si="57"/>
        <v>MOVED</v>
      </c>
      <c r="G265" s="13" t="s">
        <v>173</v>
      </c>
      <c r="H265" s="13" t="s">
        <v>747</v>
      </c>
      <c r="I265" s="5" t="str">
        <f t="shared" si="54"/>
        <v xml:space="preserve">7.4.3  » </v>
      </c>
      <c r="J265" s="12" t="str">
        <f t="shared" si="58"/>
        <v>7.2.5</v>
      </c>
    </row>
    <row r="266" spans="1:10" x14ac:dyDescent="0.25">
      <c r="A266" s="13" t="s">
        <v>748</v>
      </c>
      <c r="B266" s="13" t="s">
        <v>749</v>
      </c>
      <c r="C266" s="2" t="b">
        <f t="shared" si="55"/>
        <v>0</v>
      </c>
      <c r="D266" s="2" t="b">
        <f t="shared" si="56"/>
        <v>0</v>
      </c>
      <c r="F266" s="9" t="str">
        <f t="shared" si="57"/>
        <v>MOVED/RENAMED</v>
      </c>
      <c r="G266" s="13" t="s">
        <v>164</v>
      </c>
      <c r="H266" s="13" t="s">
        <v>1309</v>
      </c>
      <c r="I266" s="5" t="str">
        <f t="shared" si="54"/>
        <v xml:space="preserve">7.2.5 Configuring Routing  » </v>
      </c>
      <c r="J266" s="12" t="str">
        <f t="shared" si="58"/>
        <v xml:space="preserve">7.2.6 Configure Routing  » </v>
      </c>
    </row>
    <row r="267" spans="1:10" x14ac:dyDescent="0.25">
      <c r="A267" s="13" t="s">
        <v>750</v>
      </c>
      <c r="B267" s="13" t="s">
        <v>751</v>
      </c>
      <c r="C267" s="2" t="b">
        <f t="shared" si="55"/>
        <v>0</v>
      </c>
      <c r="D267" s="2" t="b">
        <f t="shared" si="56"/>
        <v>1</v>
      </c>
      <c r="F267" s="9" t="str">
        <f t="shared" si="57"/>
        <v>MOVED</v>
      </c>
      <c r="G267" s="13" t="s">
        <v>748</v>
      </c>
      <c r="H267" s="13" t="s">
        <v>751</v>
      </c>
      <c r="I267" s="5" t="str">
        <f t="shared" si="54"/>
        <v xml:space="preserve">7.2.6  » </v>
      </c>
      <c r="J267" s="12" t="str">
        <f t="shared" si="58"/>
        <v>7.2.7</v>
      </c>
    </row>
    <row r="268" spans="1:10" x14ac:dyDescent="0.25">
      <c r="A268" s="13" t="s">
        <v>752</v>
      </c>
      <c r="B268" s="13" t="s">
        <v>753</v>
      </c>
      <c r="C268" s="2" t="b">
        <f t="shared" si="55"/>
        <v>0</v>
      </c>
      <c r="D268" s="2" t="b">
        <f t="shared" si="56"/>
        <v>1</v>
      </c>
      <c r="F268" s="9" t="str">
        <f t="shared" si="57"/>
        <v>MOVED</v>
      </c>
      <c r="G268" s="13" t="s">
        <v>750</v>
      </c>
      <c r="H268" s="13" t="s">
        <v>753</v>
      </c>
      <c r="I268" s="5" t="str">
        <f t="shared" si="54"/>
        <v xml:space="preserve">7.2.7  » </v>
      </c>
      <c r="J268" s="12" t="str">
        <f t="shared" si="58"/>
        <v>7.2.8</v>
      </c>
    </row>
    <row r="269" spans="1:10" x14ac:dyDescent="0.25">
      <c r="A269" s="13" t="s">
        <v>754</v>
      </c>
      <c r="B269" s="13" t="s">
        <v>493</v>
      </c>
      <c r="C269" s="2" t="b">
        <f t="shared" si="55"/>
        <v>0</v>
      </c>
      <c r="D269" s="2" t="b">
        <f t="shared" si="56"/>
        <v>0</v>
      </c>
      <c r="F269" s="9" t="str">
        <f t="shared" si="57"/>
        <v>MOVED/RENAMED</v>
      </c>
      <c r="G269" s="13" t="s">
        <v>752</v>
      </c>
      <c r="H269" s="13" t="s">
        <v>1310</v>
      </c>
      <c r="I269" s="5" t="str">
        <f t="shared" si="54"/>
        <v xml:space="preserve">7.2.8 Practice Questions - Section 7.2  » </v>
      </c>
      <c r="J269" s="12" t="str">
        <f t="shared" si="58"/>
        <v xml:space="preserve">7.2.9 Practice Questions  » </v>
      </c>
    </row>
    <row r="270" spans="1:10" x14ac:dyDescent="0.25">
      <c r="A270" s="13" t="s">
        <v>165</v>
      </c>
      <c r="B270" s="13" t="s">
        <v>349</v>
      </c>
      <c r="C270" s="2" t="b">
        <f t="shared" si="55"/>
        <v>1</v>
      </c>
      <c r="D270" s="2" t="b">
        <f t="shared" si="56"/>
        <v>1</v>
      </c>
      <c r="F270" s="9" t="str">
        <f t="shared" si="57"/>
        <v/>
      </c>
      <c r="G270" s="13" t="s">
        <v>165</v>
      </c>
      <c r="H270" s="13" t="s">
        <v>349</v>
      </c>
      <c r="I270" s="5" t="str">
        <f t="shared" si="54"/>
        <v/>
      </c>
      <c r="J270" s="12" t="str">
        <f t="shared" si="58"/>
        <v/>
      </c>
    </row>
    <row r="271" spans="1:10" x14ac:dyDescent="0.25">
      <c r="A271" s="13" t="s">
        <v>166</v>
      </c>
      <c r="B271" s="13" t="s">
        <v>349</v>
      </c>
      <c r="C271" s="2" t="b">
        <f t="shared" si="55"/>
        <v>1</v>
      </c>
      <c r="D271" s="2" t="b">
        <f t="shared" si="56"/>
        <v>1</v>
      </c>
      <c r="F271" s="9" t="str">
        <f t="shared" si="57"/>
        <v/>
      </c>
      <c r="G271" s="13" t="s">
        <v>166</v>
      </c>
      <c r="H271" s="13" t="s">
        <v>349</v>
      </c>
      <c r="I271" s="5" t="str">
        <f t="shared" si="54"/>
        <v/>
      </c>
      <c r="J271" s="12" t="str">
        <f t="shared" si="58"/>
        <v/>
      </c>
    </row>
    <row r="272" spans="1:10" x14ac:dyDescent="0.25">
      <c r="A272" s="13" t="s">
        <v>167</v>
      </c>
      <c r="B272" s="13" t="s">
        <v>755</v>
      </c>
      <c r="C272" s="2" t="b">
        <f t="shared" si="55"/>
        <v>1</v>
      </c>
      <c r="D272" s="2" t="b">
        <f t="shared" si="56"/>
        <v>0</v>
      </c>
      <c r="F272" s="9" t="str">
        <f t="shared" si="57"/>
        <v>RENAMED</v>
      </c>
      <c r="G272" s="13" t="s">
        <v>167</v>
      </c>
      <c r="H272" s="13" t="s">
        <v>350</v>
      </c>
      <c r="I272" s="5" t="str">
        <f t="shared" si="54"/>
        <v xml:space="preserve">Configuring NAT from the CLI  » </v>
      </c>
      <c r="J272" s="12" t="str">
        <f t="shared" si="58"/>
        <v>Configure NAT from the CLI</v>
      </c>
    </row>
    <row r="273" spans="1:10" x14ac:dyDescent="0.25">
      <c r="A273" s="13" t="s">
        <v>168</v>
      </c>
      <c r="B273" s="13" t="s">
        <v>756</v>
      </c>
      <c r="C273" s="2" t="b">
        <f t="shared" si="55"/>
        <v>1</v>
      </c>
      <c r="D273" s="2" t="b">
        <f t="shared" si="56"/>
        <v>0</v>
      </c>
      <c r="F273" s="9" t="str">
        <f t="shared" si="57"/>
        <v>RENAMED</v>
      </c>
      <c r="G273" s="13" t="s">
        <v>168</v>
      </c>
      <c r="H273" s="13" t="s">
        <v>351</v>
      </c>
      <c r="I273" s="5" t="str">
        <f t="shared" si="54"/>
        <v xml:space="preserve">Configuring NAT on an NSA  » </v>
      </c>
      <c r="J273" s="12" t="str">
        <f t="shared" si="58"/>
        <v>Configure NAT on an NSA</v>
      </c>
    </row>
    <row r="274" spans="1:10" x14ac:dyDescent="0.25">
      <c r="A274" s="13" t="s">
        <v>169</v>
      </c>
      <c r="B274" s="13" t="s">
        <v>757</v>
      </c>
      <c r="C274" s="2" t="b">
        <f t="shared" si="55"/>
        <v>1</v>
      </c>
      <c r="D274" s="2" t="b">
        <f t="shared" si="56"/>
        <v>0</v>
      </c>
      <c r="F274" s="9" t="str">
        <f t="shared" si="57"/>
        <v>RENAMED</v>
      </c>
      <c r="G274" s="13" t="s">
        <v>169</v>
      </c>
      <c r="H274" s="13" t="s">
        <v>1311</v>
      </c>
      <c r="I274" s="5" t="str">
        <f t="shared" si="54"/>
        <v xml:space="preserve">Configuring Port Forwarding  » </v>
      </c>
      <c r="J274" s="12" t="str">
        <f t="shared" si="58"/>
        <v>Configure Port Forwarding</v>
      </c>
    </row>
    <row r="275" spans="1:10" x14ac:dyDescent="0.25">
      <c r="A275" s="13" t="s">
        <v>290</v>
      </c>
      <c r="B275" s="13" t="s">
        <v>199</v>
      </c>
      <c r="C275" s="2" t="b">
        <f t="shared" si="55"/>
        <v>1</v>
      </c>
      <c r="D275" s="2" t="b">
        <f t="shared" si="56"/>
        <v>1</v>
      </c>
      <c r="F275" s="9" t="str">
        <f t="shared" si="57"/>
        <v/>
      </c>
      <c r="G275" s="13" t="s">
        <v>290</v>
      </c>
      <c r="H275" s="13" t="s">
        <v>199</v>
      </c>
      <c r="I275" s="5" t="str">
        <f t="shared" si="54"/>
        <v/>
      </c>
      <c r="J275" s="12" t="str">
        <f t="shared" si="58"/>
        <v/>
      </c>
    </row>
    <row r="276" spans="1:10" x14ac:dyDescent="0.25">
      <c r="A276" s="13" t="s">
        <v>291</v>
      </c>
      <c r="B276" s="13" t="s">
        <v>493</v>
      </c>
      <c r="C276" s="2" t="b">
        <f t="shared" si="55"/>
        <v>1</v>
      </c>
      <c r="D276" s="2" t="b">
        <f t="shared" si="56"/>
        <v>0</v>
      </c>
      <c r="F276" s="9" t="str">
        <f t="shared" si="57"/>
        <v>RENAMED</v>
      </c>
      <c r="G276" s="13" t="s">
        <v>291</v>
      </c>
      <c r="H276" s="13" t="s">
        <v>1312</v>
      </c>
      <c r="I276" s="5" t="str">
        <f t="shared" si="54"/>
        <v xml:space="preserve">Practice Questions - Section 7.3  » </v>
      </c>
      <c r="J276" s="12" t="str">
        <f t="shared" si="58"/>
        <v>Practice Questions</v>
      </c>
    </row>
    <row r="277" spans="1:10" x14ac:dyDescent="0.25">
      <c r="A277" s="13" t="s">
        <v>170</v>
      </c>
      <c r="B277" s="13" t="s">
        <v>758</v>
      </c>
      <c r="C277" s="2" t="b">
        <f t="shared" ref="C277" si="73">EXACT(A277, G277)</f>
        <v>0</v>
      </c>
      <c r="D277" s="2" t="b">
        <f t="shared" ref="D277" si="74">EXACT(B277,H277)</f>
        <v>1</v>
      </c>
      <c r="F277" s="9" t="str">
        <f t="shared" si="57"/>
        <v>MOVED</v>
      </c>
      <c r="G277" s="13" t="s">
        <v>176</v>
      </c>
      <c r="H277" s="13" t="s">
        <v>758</v>
      </c>
      <c r="I277" s="5" t="str">
        <f t="shared" si="54"/>
        <v xml:space="preserve">7.5.0  » </v>
      </c>
      <c r="J277" s="12" t="str">
        <f t="shared" si="58"/>
        <v>7.4.0</v>
      </c>
    </row>
    <row r="278" spans="1:10" x14ac:dyDescent="0.25">
      <c r="A278" s="13" t="s">
        <v>171</v>
      </c>
      <c r="B278" s="13" t="s">
        <v>758</v>
      </c>
      <c r="C278" s="2" t="b">
        <f t="shared" ref="C278:C325" si="75">EXACT(A278, G278)</f>
        <v>0</v>
      </c>
      <c r="D278" s="2" t="b">
        <f t="shared" ref="D278:D325" si="76">EXACT(B278,H278)</f>
        <v>1</v>
      </c>
      <c r="F278" s="9" t="str">
        <f t="shared" ref="F278:F325" si="77">IF(COUNTIFS(C278,"FALSE",D278,"TRUE",E278,""),"MOVED",IF(COUNTIFS(C278,"TRUE",D278,"FALSE",E278,""),"RENAMED",IF(COUNTIFS(E278,"NEW"),"NEW",IF(COUNTIFS(C278,"FALSE",D278,"FALSE",E278,""),"MOVED/RENAMED",""))))</f>
        <v>MOVED</v>
      </c>
      <c r="G278" s="13" t="s">
        <v>177</v>
      </c>
      <c r="H278" s="13" t="s">
        <v>758</v>
      </c>
      <c r="I278" s="5" t="str">
        <f t="shared" ref="I278:I325" si="78">IF(F278="MOVED",G278&amp;"  » ",IF(F278="RENAMED",H278&amp;"  » ",IF(F278="MOVED/RENAMED",G278&amp;" "&amp;H278&amp;"  » ","")))</f>
        <v xml:space="preserve">7.5.1  » </v>
      </c>
      <c r="J278" s="12" t="str">
        <f t="shared" ref="J278:J325" si="79">IF(F278="MOVED",A278,IF(F278="RENAMED",B278,IF(F278="MOVED/RENAMED",A278&amp;" "&amp;B278&amp;"  » ","")))</f>
        <v>7.4.1</v>
      </c>
    </row>
    <row r="279" spans="1:10" x14ac:dyDescent="0.25">
      <c r="A279" s="13" t="s">
        <v>172</v>
      </c>
      <c r="B279" s="13" t="s">
        <v>759</v>
      </c>
      <c r="C279" s="2" t="b">
        <f t="shared" ref="C279:C281" si="80">EXACT(A279, G279)</f>
        <v>0</v>
      </c>
      <c r="D279" s="2" t="b">
        <f t="shared" ref="D279:D281" si="81">EXACT(B279,H279)</f>
        <v>0</v>
      </c>
      <c r="F279" s="9" t="str">
        <f t="shared" si="77"/>
        <v>MOVED/RENAMED</v>
      </c>
      <c r="G279" s="13" t="s">
        <v>178</v>
      </c>
      <c r="H279" s="13" t="s">
        <v>1313</v>
      </c>
      <c r="I279" s="5" t="str">
        <f t="shared" si="78"/>
        <v xml:space="preserve">7.5.2 Troubleshooting Routing  » </v>
      </c>
      <c r="J279" s="12" t="str">
        <f t="shared" si="79"/>
        <v xml:space="preserve">7.4.2 Troubleshoot Routing  » </v>
      </c>
    </row>
    <row r="280" spans="1:10" x14ac:dyDescent="0.25">
      <c r="A280" s="13" t="s">
        <v>173</v>
      </c>
      <c r="B280" s="13" t="s">
        <v>760</v>
      </c>
      <c r="C280" s="2" t="b">
        <f t="shared" si="80"/>
        <v>0</v>
      </c>
      <c r="D280" s="2" t="b">
        <f t="shared" si="81"/>
        <v>0</v>
      </c>
      <c r="F280" s="9" t="str">
        <f t="shared" si="77"/>
        <v>MOVED/RENAMED</v>
      </c>
      <c r="G280" s="13" t="s">
        <v>179</v>
      </c>
      <c r="H280" s="13" t="s">
        <v>1314</v>
      </c>
      <c r="I280" s="5" t="str">
        <f t="shared" si="78"/>
        <v xml:space="preserve">7.5.3 Troubleshooting Routing Facts  » </v>
      </c>
      <c r="J280" s="12" t="str">
        <f t="shared" si="79"/>
        <v xml:space="preserve">7.4.3 Troubleshoot Routing Facts  » </v>
      </c>
    </row>
    <row r="281" spans="1:10" x14ac:dyDescent="0.25">
      <c r="A281" s="13" t="s">
        <v>174</v>
      </c>
      <c r="B281" s="13" t="s">
        <v>761</v>
      </c>
      <c r="C281" s="2" t="b">
        <f t="shared" si="80"/>
        <v>0</v>
      </c>
      <c r="D281" s="2" t="b">
        <f t="shared" si="81"/>
        <v>1</v>
      </c>
      <c r="F281" s="9" t="str">
        <f t="shared" si="77"/>
        <v>MOVED</v>
      </c>
      <c r="G281" s="13" t="s">
        <v>271</v>
      </c>
      <c r="H281" s="13" t="s">
        <v>761</v>
      </c>
      <c r="I281" s="5" t="str">
        <f t="shared" si="78"/>
        <v xml:space="preserve">7.5.4  » </v>
      </c>
      <c r="J281" s="12" t="str">
        <f t="shared" si="79"/>
        <v>7.4.4</v>
      </c>
    </row>
    <row r="282" spans="1:10" x14ac:dyDescent="0.25">
      <c r="A282" s="13" t="s">
        <v>175</v>
      </c>
      <c r="B282" s="13" t="s">
        <v>762</v>
      </c>
      <c r="C282" s="2" t="b">
        <f t="shared" si="75"/>
        <v>0</v>
      </c>
      <c r="D282" s="2" t="b">
        <f t="shared" si="76"/>
        <v>1</v>
      </c>
      <c r="F282" s="9" t="str">
        <f t="shared" si="77"/>
        <v>MOVED</v>
      </c>
      <c r="G282" s="13" t="s">
        <v>272</v>
      </c>
      <c r="H282" s="13" t="s">
        <v>762</v>
      </c>
      <c r="I282" s="5" t="str">
        <f t="shared" si="78"/>
        <v xml:space="preserve">7.5.5  » </v>
      </c>
      <c r="J282" s="12" t="str">
        <f t="shared" si="79"/>
        <v>7.4.5</v>
      </c>
    </row>
    <row r="283" spans="1:10" x14ac:dyDescent="0.25">
      <c r="A283" s="13" t="s">
        <v>763</v>
      </c>
      <c r="B283" s="13" t="s">
        <v>493</v>
      </c>
      <c r="C283" s="2" t="b">
        <f t="shared" si="75"/>
        <v>0</v>
      </c>
      <c r="D283" s="2" t="b">
        <f t="shared" si="76"/>
        <v>0</v>
      </c>
      <c r="F283" s="9" t="str">
        <f t="shared" si="77"/>
        <v>MOVED/RENAMED</v>
      </c>
      <c r="G283" s="13" t="s">
        <v>273</v>
      </c>
      <c r="H283" s="13" t="s">
        <v>1315</v>
      </c>
      <c r="I283" s="5" t="str">
        <f t="shared" si="78"/>
        <v xml:space="preserve">7.5.6 Practice Questions - Section 7.5  » </v>
      </c>
      <c r="J283" s="12" t="str">
        <f t="shared" si="79"/>
        <v xml:space="preserve">7.4.6 Practice Questions  » </v>
      </c>
    </row>
    <row r="284" spans="1:10" x14ac:dyDescent="0.25">
      <c r="A284" s="13" t="s">
        <v>180</v>
      </c>
      <c r="B284" s="13" t="s">
        <v>345</v>
      </c>
      <c r="C284" s="2" t="b">
        <f t="shared" si="75"/>
        <v>1</v>
      </c>
      <c r="D284" s="2" t="b">
        <f t="shared" si="76"/>
        <v>1</v>
      </c>
      <c r="F284" s="9" t="str">
        <f t="shared" si="77"/>
        <v/>
      </c>
      <c r="G284" s="13" t="s">
        <v>180</v>
      </c>
      <c r="H284" s="13" t="s">
        <v>345</v>
      </c>
      <c r="I284" s="5" t="str">
        <f t="shared" si="78"/>
        <v/>
      </c>
      <c r="J284" s="12" t="str">
        <f t="shared" si="79"/>
        <v/>
      </c>
    </row>
    <row r="285" spans="1:10" x14ac:dyDescent="0.25">
      <c r="A285" s="13" t="s">
        <v>181</v>
      </c>
      <c r="B285" s="13" t="s">
        <v>345</v>
      </c>
      <c r="C285" s="2" t="b">
        <f t="shared" si="75"/>
        <v>1</v>
      </c>
      <c r="D285" s="2" t="b">
        <f t="shared" si="76"/>
        <v>1</v>
      </c>
      <c r="F285" s="9" t="str">
        <f t="shared" si="77"/>
        <v/>
      </c>
      <c r="G285" s="13" t="s">
        <v>181</v>
      </c>
      <c r="H285" s="13" t="s">
        <v>345</v>
      </c>
      <c r="I285" s="5" t="str">
        <f t="shared" si="78"/>
        <v/>
      </c>
      <c r="J285" s="12" t="str">
        <f t="shared" si="79"/>
        <v/>
      </c>
    </row>
    <row r="286" spans="1:10" x14ac:dyDescent="0.25">
      <c r="A286" s="13" t="s">
        <v>182</v>
      </c>
      <c r="B286" s="13" t="s">
        <v>345</v>
      </c>
      <c r="C286" s="2" t="b">
        <f t="shared" si="75"/>
        <v>1</v>
      </c>
      <c r="D286" s="2" t="b">
        <f t="shared" si="76"/>
        <v>1</v>
      </c>
      <c r="F286" s="9" t="str">
        <f t="shared" si="77"/>
        <v/>
      </c>
      <c r="G286" s="13" t="s">
        <v>182</v>
      </c>
      <c r="H286" s="13" t="s">
        <v>345</v>
      </c>
      <c r="I286" s="5" t="str">
        <f t="shared" si="78"/>
        <v/>
      </c>
      <c r="J286" s="12" t="str">
        <f t="shared" si="79"/>
        <v/>
      </c>
    </row>
    <row r="287" spans="1:10" x14ac:dyDescent="0.25">
      <c r="A287" s="13" t="s">
        <v>183</v>
      </c>
      <c r="B287" s="13" t="s">
        <v>764</v>
      </c>
      <c r="C287" s="2" t="b">
        <f t="shared" si="75"/>
        <v>0</v>
      </c>
      <c r="D287" s="2" t="b">
        <f t="shared" si="76"/>
        <v>0</v>
      </c>
      <c r="E287" s="2" t="s">
        <v>288</v>
      </c>
      <c r="F287" s="9" t="str">
        <f t="shared" si="77"/>
        <v>NEW</v>
      </c>
      <c r="G287" s="13"/>
      <c r="H287" s="13"/>
      <c r="I287" s="5" t="str">
        <f t="shared" si="78"/>
        <v/>
      </c>
      <c r="J287" s="12" t="str">
        <f t="shared" si="79"/>
        <v/>
      </c>
    </row>
    <row r="288" spans="1:10" x14ac:dyDescent="0.25">
      <c r="A288" s="13" t="s">
        <v>184</v>
      </c>
      <c r="B288" s="13" t="s">
        <v>346</v>
      </c>
      <c r="C288" s="2" t="b">
        <f t="shared" si="75"/>
        <v>0</v>
      </c>
      <c r="D288" s="2" t="b">
        <f t="shared" si="76"/>
        <v>1</v>
      </c>
      <c r="F288" s="9" t="str">
        <f t="shared" si="77"/>
        <v>MOVED</v>
      </c>
      <c r="G288" s="13" t="s">
        <v>183</v>
      </c>
      <c r="H288" s="13" t="s">
        <v>346</v>
      </c>
      <c r="I288" s="5" t="str">
        <f t="shared" si="78"/>
        <v xml:space="preserve">8.1.2  » </v>
      </c>
      <c r="J288" s="12" t="str">
        <f t="shared" si="79"/>
        <v>8.1.3</v>
      </c>
    </row>
    <row r="289" spans="1:10" x14ac:dyDescent="0.25">
      <c r="A289" s="13" t="s">
        <v>185</v>
      </c>
      <c r="B289" s="13" t="s">
        <v>461</v>
      </c>
      <c r="C289" s="2" t="b">
        <f t="shared" ref="C289:C292" si="82">EXACT(A289, G289)</f>
        <v>0</v>
      </c>
      <c r="D289" s="2" t="b">
        <f t="shared" ref="D289:D292" si="83">EXACT(B289,H289)</f>
        <v>1</v>
      </c>
      <c r="F289" s="9" t="str">
        <f t="shared" si="77"/>
        <v>MOVED</v>
      </c>
      <c r="G289" s="13" t="s">
        <v>184</v>
      </c>
      <c r="H289" s="13" t="s">
        <v>461</v>
      </c>
      <c r="I289" s="5" t="str">
        <f t="shared" si="78"/>
        <v xml:space="preserve">8.1.3  » </v>
      </c>
      <c r="J289" t="str">
        <f t="shared" si="79"/>
        <v>8.1.4</v>
      </c>
    </row>
    <row r="290" spans="1:10" x14ac:dyDescent="0.25">
      <c r="A290" s="13" t="s">
        <v>186</v>
      </c>
      <c r="B290" s="13" t="s">
        <v>389</v>
      </c>
      <c r="C290" s="2" t="b">
        <f t="shared" si="82"/>
        <v>0</v>
      </c>
      <c r="D290" s="2" t="b">
        <f t="shared" si="83"/>
        <v>0</v>
      </c>
      <c r="F290" s="9" t="str">
        <f t="shared" si="77"/>
        <v>MOVED/RENAMED</v>
      </c>
      <c r="G290" s="13" t="s">
        <v>185</v>
      </c>
      <c r="H290" s="13" t="s">
        <v>388</v>
      </c>
      <c r="I290" s="5" t="str">
        <f t="shared" si="78"/>
        <v xml:space="preserve">8.1.4 Configuring Windows Firewall  » </v>
      </c>
      <c r="J290" s="12" t="str">
        <f t="shared" si="79"/>
        <v xml:space="preserve">8.1.5 Configure Windows Firewall  » </v>
      </c>
    </row>
    <row r="291" spans="1:10" x14ac:dyDescent="0.25">
      <c r="A291" s="13" t="s">
        <v>187</v>
      </c>
      <c r="B291" s="13" t="s">
        <v>765</v>
      </c>
      <c r="C291" s="2" t="b">
        <f t="shared" si="82"/>
        <v>0</v>
      </c>
      <c r="D291" s="2" t="b">
        <f t="shared" si="83"/>
        <v>0</v>
      </c>
      <c r="E291" s="2" t="s">
        <v>288</v>
      </c>
      <c r="F291" s="9" t="str">
        <f t="shared" si="77"/>
        <v>NEW</v>
      </c>
      <c r="G291" s="13"/>
      <c r="H291" s="13"/>
      <c r="I291" s="5" t="str">
        <f t="shared" si="78"/>
        <v/>
      </c>
      <c r="J291" s="12" t="str">
        <f t="shared" si="79"/>
        <v/>
      </c>
    </row>
    <row r="292" spans="1:10" x14ac:dyDescent="0.25">
      <c r="A292" s="13" t="s">
        <v>766</v>
      </c>
      <c r="B292" s="13" t="s">
        <v>767</v>
      </c>
      <c r="C292" s="2" t="b">
        <f t="shared" si="82"/>
        <v>0</v>
      </c>
      <c r="D292" s="2" t="b">
        <f t="shared" si="83"/>
        <v>0</v>
      </c>
      <c r="E292" s="2" t="s">
        <v>288</v>
      </c>
      <c r="F292" s="9" t="str">
        <f t="shared" si="77"/>
        <v>NEW</v>
      </c>
      <c r="G292" s="13"/>
      <c r="H292" s="13"/>
      <c r="I292" s="5" t="str">
        <f t="shared" si="78"/>
        <v/>
      </c>
      <c r="J292" s="12" t="str">
        <f t="shared" si="79"/>
        <v/>
      </c>
    </row>
    <row r="293" spans="1:10" x14ac:dyDescent="0.25">
      <c r="A293" s="13" t="s">
        <v>768</v>
      </c>
      <c r="B293" s="13" t="s">
        <v>769</v>
      </c>
      <c r="C293" s="2" t="b">
        <f t="shared" si="75"/>
        <v>0</v>
      </c>
      <c r="D293" s="2" t="b">
        <f t="shared" si="76"/>
        <v>1</v>
      </c>
      <c r="F293" s="9" t="str">
        <f t="shared" si="77"/>
        <v>MOVED</v>
      </c>
      <c r="G293" s="13" t="s">
        <v>186</v>
      </c>
      <c r="H293" s="13" t="s">
        <v>769</v>
      </c>
      <c r="I293" s="5" t="str">
        <f t="shared" si="78"/>
        <v xml:space="preserve">8.1.5  » </v>
      </c>
      <c r="J293" s="12" t="str">
        <f t="shared" si="79"/>
        <v>8.1.8</v>
      </c>
    </row>
    <row r="294" spans="1:10" x14ac:dyDescent="0.25">
      <c r="A294" s="13" t="s">
        <v>770</v>
      </c>
      <c r="B294" s="13" t="s">
        <v>493</v>
      </c>
      <c r="C294" s="2" t="b">
        <f t="shared" si="75"/>
        <v>0</v>
      </c>
      <c r="D294" s="2" t="b">
        <f t="shared" si="76"/>
        <v>0</v>
      </c>
      <c r="F294" s="9" t="str">
        <f t="shared" si="77"/>
        <v>MOVED/RENAMED</v>
      </c>
      <c r="G294" s="13" t="s">
        <v>187</v>
      </c>
      <c r="H294" s="13" t="s">
        <v>1316</v>
      </c>
      <c r="I294" s="5" t="str">
        <f t="shared" si="78"/>
        <v xml:space="preserve">8.1.6 Practice Questions - Section 8.1  » </v>
      </c>
      <c r="J294" s="12" t="str">
        <f t="shared" si="79"/>
        <v xml:space="preserve">8.1.9 Practice Questions  » </v>
      </c>
    </row>
    <row r="295" spans="1:10" x14ac:dyDescent="0.25">
      <c r="A295" s="13" t="s">
        <v>188</v>
      </c>
      <c r="B295" s="13" t="s">
        <v>339</v>
      </c>
      <c r="C295" s="2" t="b">
        <f t="shared" si="75"/>
        <v>1</v>
      </c>
      <c r="D295" s="2" t="b">
        <f t="shared" si="76"/>
        <v>1</v>
      </c>
      <c r="F295" s="9" t="str">
        <f t="shared" si="77"/>
        <v/>
      </c>
      <c r="G295" s="13" t="s">
        <v>188</v>
      </c>
      <c r="H295" s="13" t="s">
        <v>339</v>
      </c>
      <c r="I295" s="5" t="str">
        <f t="shared" si="78"/>
        <v/>
      </c>
      <c r="J295" s="12" t="str">
        <f t="shared" si="79"/>
        <v/>
      </c>
    </row>
    <row r="296" spans="1:10" x14ac:dyDescent="0.25">
      <c r="A296" s="13" t="s">
        <v>189</v>
      </c>
      <c r="B296" s="13" t="s">
        <v>771</v>
      </c>
      <c r="C296" s="2" t="b">
        <f t="shared" si="75"/>
        <v>1</v>
      </c>
      <c r="D296" s="2" t="b">
        <f t="shared" si="76"/>
        <v>0</v>
      </c>
      <c r="F296" s="9" t="str">
        <f t="shared" si="77"/>
        <v>RENAMED</v>
      </c>
      <c r="G296" s="13" t="s">
        <v>189</v>
      </c>
      <c r="H296" s="13" t="s">
        <v>340</v>
      </c>
      <c r="I296" s="5" t="str">
        <f t="shared" si="78"/>
        <v xml:space="preserve">All-In-One Security Appliances  » </v>
      </c>
      <c r="J296" s="12" t="str">
        <f t="shared" si="79"/>
        <v>All-in-One Security Appliances</v>
      </c>
    </row>
    <row r="297" spans="1:10" x14ac:dyDescent="0.25">
      <c r="A297" s="13" t="s">
        <v>190</v>
      </c>
      <c r="B297" s="13" t="s">
        <v>341</v>
      </c>
      <c r="C297" s="2" t="b">
        <f t="shared" si="75"/>
        <v>1</v>
      </c>
      <c r="D297" s="2" t="b">
        <f t="shared" si="76"/>
        <v>1</v>
      </c>
      <c r="F297" s="9" t="str">
        <f t="shared" si="77"/>
        <v/>
      </c>
      <c r="G297" s="13" t="s">
        <v>190</v>
      </c>
      <c r="H297" s="13" t="s">
        <v>341</v>
      </c>
      <c r="I297" s="5" t="str">
        <f t="shared" si="78"/>
        <v/>
      </c>
      <c r="J297" s="12" t="str">
        <f t="shared" si="79"/>
        <v/>
      </c>
    </row>
    <row r="298" spans="1:10" x14ac:dyDescent="0.25">
      <c r="A298" s="13" t="s">
        <v>191</v>
      </c>
      <c r="B298" s="13" t="s">
        <v>772</v>
      </c>
      <c r="C298" s="2" t="b">
        <f t="shared" ref="C298" si="84">EXACT(A298, G298)</f>
        <v>1</v>
      </c>
      <c r="D298" s="2" t="b">
        <f t="shared" ref="D298" si="85">EXACT(B298,H298)</f>
        <v>0</v>
      </c>
      <c r="F298" s="9" t="str">
        <f t="shared" si="77"/>
        <v>RENAMED</v>
      </c>
      <c r="G298" s="13" t="s">
        <v>191</v>
      </c>
      <c r="H298" s="13" t="s">
        <v>342</v>
      </c>
      <c r="I298" s="5" t="str">
        <f t="shared" ref="I298" si="86">IF(F298="MOVED",G298&amp;"  » ",IF(F298="RENAMED",H298&amp;"  » ",IF(F298="MOVED/RENAMED",G298&amp;" "&amp;H298&amp;"  » ","")))</f>
        <v xml:space="preserve">Configuring Network Security Appliance Access  » </v>
      </c>
      <c r="J298" s="12" t="str">
        <f t="shared" ref="J298" si="87">IF(F298="MOVED",A298,IF(F298="RENAMED",B298,IF(F298="MOVED/RENAMED",A298&amp;" "&amp;B298&amp;"  » ","")))</f>
        <v>Network Security Appliance Access</v>
      </c>
    </row>
    <row r="299" spans="1:10" x14ac:dyDescent="0.25">
      <c r="A299" s="13" t="s">
        <v>192</v>
      </c>
      <c r="B299" s="13" t="s">
        <v>343</v>
      </c>
      <c r="C299" s="2" t="b">
        <f t="shared" ref="C299" si="88">EXACT(A299, G299)</f>
        <v>1</v>
      </c>
      <c r="D299" s="2" t="b">
        <f t="shared" ref="D299" si="89">EXACT(B299,H299)</f>
        <v>1</v>
      </c>
      <c r="F299" s="9" t="str">
        <f t="shared" si="77"/>
        <v/>
      </c>
      <c r="G299" s="13" t="s">
        <v>192</v>
      </c>
      <c r="H299" s="13" t="s">
        <v>343</v>
      </c>
      <c r="I299" s="5" t="str">
        <f t="shared" si="78"/>
        <v/>
      </c>
      <c r="J299" s="12" t="str">
        <f t="shared" si="79"/>
        <v/>
      </c>
    </row>
    <row r="300" spans="1:10" x14ac:dyDescent="0.25">
      <c r="A300" s="13" t="s">
        <v>193</v>
      </c>
      <c r="B300" s="13" t="s">
        <v>493</v>
      </c>
      <c r="C300" s="2" t="b">
        <f t="shared" si="75"/>
        <v>1</v>
      </c>
      <c r="D300" s="2" t="b">
        <f t="shared" si="76"/>
        <v>0</v>
      </c>
      <c r="F300" s="9" t="str">
        <f t="shared" si="77"/>
        <v>RENAMED</v>
      </c>
      <c r="G300" s="13" t="s">
        <v>193</v>
      </c>
      <c r="H300" s="13" t="s">
        <v>1317</v>
      </c>
      <c r="I300" s="5" t="str">
        <f t="shared" si="78"/>
        <v xml:space="preserve">Practice Questions - Section 8.2  » </v>
      </c>
      <c r="J300" s="12" t="str">
        <f t="shared" si="79"/>
        <v>Practice Questions</v>
      </c>
    </row>
    <row r="301" spans="1:10" x14ac:dyDescent="0.25">
      <c r="A301" s="13" t="s">
        <v>194</v>
      </c>
      <c r="B301" s="13" t="s">
        <v>773</v>
      </c>
      <c r="C301" s="2" t="b">
        <f t="shared" si="75"/>
        <v>1</v>
      </c>
      <c r="D301" s="2" t="b">
        <f t="shared" si="76"/>
        <v>1</v>
      </c>
      <c r="F301" s="9" t="str">
        <f t="shared" si="77"/>
        <v/>
      </c>
      <c r="G301" s="13" t="s">
        <v>194</v>
      </c>
      <c r="H301" s="13" t="s">
        <v>773</v>
      </c>
      <c r="I301" s="5" t="str">
        <f t="shared" si="78"/>
        <v/>
      </c>
      <c r="J301" s="12" t="str">
        <f t="shared" si="79"/>
        <v/>
      </c>
    </row>
    <row r="302" spans="1:10" x14ac:dyDescent="0.25">
      <c r="A302" s="13" t="s">
        <v>195</v>
      </c>
      <c r="B302" s="13" t="s">
        <v>774</v>
      </c>
      <c r="C302" s="2" t="b">
        <f t="shared" si="75"/>
        <v>1</v>
      </c>
      <c r="D302" s="2" t="b">
        <f t="shared" si="76"/>
        <v>1</v>
      </c>
      <c r="F302" s="9" t="str">
        <f t="shared" si="77"/>
        <v/>
      </c>
      <c r="G302" s="13" t="s">
        <v>195</v>
      </c>
      <c r="H302" s="13" t="s">
        <v>774</v>
      </c>
      <c r="I302" s="5" t="str">
        <f t="shared" si="78"/>
        <v/>
      </c>
      <c r="J302" s="12" t="str">
        <f t="shared" si="79"/>
        <v/>
      </c>
    </row>
    <row r="303" spans="1:10" x14ac:dyDescent="0.25">
      <c r="A303" s="13" t="s">
        <v>196</v>
      </c>
      <c r="B303" s="13" t="s">
        <v>348</v>
      </c>
      <c r="C303" s="2" t="b">
        <f t="shared" si="75"/>
        <v>1</v>
      </c>
      <c r="D303" s="2" t="b">
        <f t="shared" si="76"/>
        <v>0</v>
      </c>
      <c r="F303" s="9" t="str">
        <f t="shared" si="77"/>
        <v>RENAMED</v>
      </c>
      <c r="G303" s="13" t="s">
        <v>196</v>
      </c>
      <c r="H303" s="13" t="s">
        <v>347</v>
      </c>
      <c r="I303" s="5" t="str">
        <f t="shared" si="78"/>
        <v xml:space="preserve">Configuring a Perimeter Firewall  » </v>
      </c>
      <c r="J303" s="12" t="str">
        <f t="shared" si="79"/>
        <v>Configure a Perimeter Firewall</v>
      </c>
    </row>
    <row r="304" spans="1:10" x14ac:dyDescent="0.25">
      <c r="A304" s="13" t="s">
        <v>197</v>
      </c>
      <c r="B304" s="13" t="s">
        <v>775</v>
      </c>
      <c r="C304" s="2" t="b">
        <f t="shared" si="75"/>
        <v>1</v>
      </c>
      <c r="D304" s="2" t="b">
        <f t="shared" si="76"/>
        <v>1</v>
      </c>
      <c r="F304" s="9" t="str">
        <f t="shared" si="77"/>
        <v/>
      </c>
      <c r="G304" s="13" t="s">
        <v>197</v>
      </c>
      <c r="H304" s="13" t="s">
        <v>775</v>
      </c>
      <c r="I304" s="5" t="str">
        <f t="shared" si="78"/>
        <v/>
      </c>
      <c r="J304" s="12" t="str">
        <f t="shared" si="79"/>
        <v/>
      </c>
    </row>
    <row r="305" spans="1:10" x14ac:dyDescent="0.25">
      <c r="A305" s="13" t="s">
        <v>198</v>
      </c>
      <c r="B305" s="13" t="s">
        <v>776</v>
      </c>
      <c r="C305" s="2" t="b">
        <f t="shared" si="75"/>
        <v>1</v>
      </c>
      <c r="D305" s="2" t="b">
        <f t="shared" si="76"/>
        <v>0</v>
      </c>
      <c r="F305" s="9" t="str">
        <f t="shared" si="77"/>
        <v>RENAMED</v>
      </c>
      <c r="G305" s="13" t="s">
        <v>198</v>
      </c>
      <c r="H305" s="13" t="s">
        <v>1318</v>
      </c>
      <c r="I305" s="5" t="str">
        <f t="shared" si="78"/>
        <v xml:space="preserve">Creating Firewall ACLs  » </v>
      </c>
      <c r="J305" s="12" t="str">
        <f t="shared" si="79"/>
        <v>Create Firewall ACLs</v>
      </c>
    </row>
    <row r="306" spans="1:10" x14ac:dyDescent="0.25">
      <c r="A306" s="13" t="s">
        <v>274</v>
      </c>
      <c r="B306" s="13" t="s">
        <v>344</v>
      </c>
      <c r="C306" s="2" t="b">
        <f t="shared" si="75"/>
        <v>1</v>
      </c>
      <c r="D306" s="2" t="b">
        <f t="shared" si="76"/>
        <v>1</v>
      </c>
      <c r="F306" s="9" t="str">
        <f t="shared" si="77"/>
        <v/>
      </c>
      <c r="G306" s="13" t="s">
        <v>274</v>
      </c>
      <c r="H306" s="13" t="s">
        <v>344</v>
      </c>
      <c r="I306" s="5" t="str">
        <f t="shared" si="78"/>
        <v/>
      </c>
      <c r="J306" s="12" t="str">
        <f t="shared" si="79"/>
        <v/>
      </c>
    </row>
    <row r="307" spans="1:10" x14ac:dyDescent="0.25">
      <c r="A307" s="13" t="s">
        <v>302</v>
      </c>
      <c r="B307" s="13" t="s">
        <v>348</v>
      </c>
      <c r="C307" s="2" t="b">
        <f t="shared" si="75"/>
        <v>1</v>
      </c>
      <c r="D307" s="2" t="b">
        <f t="shared" si="76"/>
        <v>1</v>
      </c>
      <c r="F307" s="9" t="str">
        <f t="shared" si="77"/>
        <v/>
      </c>
      <c r="G307" s="13" t="s">
        <v>302</v>
      </c>
      <c r="H307" s="13" t="s">
        <v>348</v>
      </c>
      <c r="I307" s="5" t="str">
        <f t="shared" si="78"/>
        <v/>
      </c>
      <c r="J307" s="12" t="str">
        <f t="shared" si="79"/>
        <v/>
      </c>
    </row>
    <row r="308" spans="1:10" x14ac:dyDescent="0.25">
      <c r="A308" s="13" t="s">
        <v>303</v>
      </c>
      <c r="B308" s="13" t="s">
        <v>777</v>
      </c>
      <c r="C308" s="2" t="b">
        <f t="shared" ref="C308:C309" si="90">EXACT(A308, G308)</f>
        <v>1</v>
      </c>
      <c r="D308" s="2" t="b">
        <f t="shared" ref="D308:D309" si="91">EXACT(B308,H308)</f>
        <v>0</v>
      </c>
      <c r="F308" s="9" t="str">
        <f t="shared" si="77"/>
        <v>RENAMED</v>
      </c>
      <c r="G308" s="13" t="s">
        <v>303</v>
      </c>
      <c r="H308" s="13" t="s">
        <v>1319</v>
      </c>
      <c r="I308" s="5" t="str">
        <f t="shared" si="78"/>
        <v xml:space="preserve">Configuring a Proxy Server  » </v>
      </c>
      <c r="J308" s="12" t="str">
        <f t="shared" si="79"/>
        <v>Configure a Proxy Server</v>
      </c>
    </row>
    <row r="309" spans="1:10" x14ac:dyDescent="0.25">
      <c r="A309" s="13" t="s">
        <v>304</v>
      </c>
      <c r="B309" s="13" t="s">
        <v>778</v>
      </c>
      <c r="C309" s="2" t="b">
        <f t="shared" si="90"/>
        <v>1</v>
      </c>
      <c r="D309" s="2" t="b">
        <f t="shared" si="91"/>
        <v>1</v>
      </c>
      <c r="F309" s="9" t="str">
        <f t="shared" si="77"/>
        <v/>
      </c>
      <c r="G309" s="13" t="s">
        <v>304</v>
      </c>
      <c r="H309" s="13" t="s">
        <v>778</v>
      </c>
      <c r="I309" s="5" t="str">
        <f t="shared" si="78"/>
        <v/>
      </c>
      <c r="J309" s="12" t="str">
        <f t="shared" si="79"/>
        <v/>
      </c>
    </row>
    <row r="310" spans="1:10" x14ac:dyDescent="0.25">
      <c r="A310" s="13" t="s">
        <v>305</v>
      </c>
      <c r="B310" s="13" t="s">
        <v>493</v>
      </c>
      <c r="C310" s="2" t="b">
        <f t="shared" si="75"/>
        <v>1</v>
      </c>
      <c r="D310" s="2" t="b">
        <f t="shared" si="76"/>
        <v>0</v>
      </c>
      <c r="F310" s="9" t="str">
        <f t="shared" si="77"/>
        <v>RENAMED</v>
      </c>
      <c r="G310" s="13" t="s">
        <v>305</v>
      </c>
      <c r="H310" s="13" t="s">
        <v>1436</v>
      </c>
      <c r="I310" s="5" t="str">
        <f t="shared" si="78"/>
        <v xml:space="preserve">Practice Questions - Section 8.3  » </v>
      </c>
      <c r="J310" s="12" t="str">
        <f t="shared" si="79"/>
        <v>Practice Questions</v>
      </c>
    </row>
    <row r="311" spans="1:10" x14ac:dyDescent="0.25">
      <c r="A311" s="13" t="s">
        <v>200</v>
      </c>
      <c r="B311" s="13" t="s">
        <v>779</v>
      </c>
      <c r="C311" s="2" t="b">
        <f t="shared" si="75"/>
        <v>1</v>
      </c>
      <c r="D311" s="2" t="b">
        <f t="shared" si="76"/>
        <v>1</v>
      </c>
      <c r="F311" s="9" t="str">
        <f t="shared" si="77"/>
        <v/>
      </c>
      <c r="G311" s="13" t="s">
        <v>200</v>
      </c>
      <c r="H311" s="13" t="s">
        <v>779</v>
      </c>
      <c r="I311" s="5" t="str">
        <f t="shared" si="78"/>
        <v/>
      </c>
      <c r="J311" s="12" t="str">
        <f t="shared" si="79"/>
        <v/>
      </c>
    </row>
    <row r="312" spans="1:10" x14ac:dyDescent="0.25">
      <c r="A312" s="13" t="s">
        <v>201</v>
      </c>
      <c r="B312" s="13" t="s">
        <v>780</v>
      </c>
      <c r="C312" s="2" t="b">
        <f t="shared" si="75"/>
        <v>1</v>
      </c>
      <c r="D312" s="2" t="b">
        <f t="shared" si="76"/>
        <v>1</v>
      </c>
      <c r="F312" s="9" t="str">
        <f t="shared" si="77"/>
        <v/>
      </c>
      <c r="G312" s="13" t="s">
        <v>201</v>
      </c>
      <c r="H312" s="13" t="s">
        <v>780</v>
      </c>
      <c r="I312" s="5" t="str">
        <f t="shared" si="78"/>
        <v/>
      </c>
      <c r="J312" s="12" t="str">
        <f t="shared" si="79"/>
        <v/>
      </c>
    </row>
    <row r="313" spans="1:10" x14ac:dyDescent="0.25">
      <c r="A313" s="13" t="s">
        <v>202</v>
      </c>
      <c r="B313" s="13" t="s">
        <v>781</v>
      </c>
      <c r="C313" s="2" t="b">
        <f t="shared" si="75"/>
        <v>1</v>
      </c>
      <c r="D313" s="2" t="b">
        <f t="shared" si="76"/>
        <v>1</v>
      </c>
      <c r="F313" s="9" t="str">
        <f t="shared" si="77"/>
        <v/>
      </c>
      <c r="G313" s="13" t="s">
        <v>202</v>
      </c>
      <c r="H313" s="13" t="s">
        <v>781</v>
      </c>
      <c r="I313" s="5" t="str">
        <f t="shared" si="78"/>
        <v/>
      </c>
      <c r="J313" s="12" t="str">
        <f t="shared" si="79"/>
        <v/>
      </c>
    </row>
    <row r="314" spans="1:10" x14ac:dyDescent="0.25">
      <c r="A314" s="13" t="s">
        <v>203</v>
      </c>
      <c r="B314" s="13" t="s">
        <v>782</v>
      </c>
      <c r="C314" s="2" t="b">
        <f t="shared" si="75"/>
        <v>1</v>
      </c>
      <c r="D314" s="2" t="b">
        <f t="shared" si="76"/>
        <v>0</v>
      </c>
      <c r="F314" s="9" t="str">
        <f t="shared" si="77"/>
        <v>RENAMED</v>
      </c>
      <c r="G314" s="13" t="s">
        <v>203</v>
      </c>
      <c r="H314" s="13" t="s">
        <v>463</v>
      </c>
      <c r="I314" s="5" t="str">
        <f t="shared" si="78"/>
        <v xml:space="preserve">Configuring an iSCSI SAN  » </v>
      </c>
      <c r="J314" s="12" t="str">
        <f t="shared" si="79"/>
        <v>Configure an iSCSI SAN</v>
      </c>
    </row>
    <row r="315" spans="1:10" x14ac:dyDescent="0.25">
      <c r="A315" s="13" t="s">
        <v>204</v>
      </c>
      <c r="B315" s="13" t="s">
        <v>783</v>
      </c>
      <c r="C315" s="2" t="b">
        <f t="shared" si="75"/>
        <v>1</v>
      </c>
      <c r="D315" s="2" t="b">
        <f t="shared" si="76"/>
        <v>1</v>
      </c>
      <c r="F315" s="9" t="str">
        <f t="shared" si="77"/>
        <v/>
      </c>
      <c r="G315" s="13" t="s">
        <v>204</v>
      </c>
      <c r="H315" s="13" t="s">
        <v>783</v>
      </c>
      <c r="I315" s="5" t="str">
        <f t="shared" si="78"/>
        <v/>
      </c>
      <c r="J315" s="12" t="str">
        <f t="shared" si="79"/>
        <v/>
      </c>
    </row>
    <row r="316" spans="1:10" x14ac:dyDescent="0.25">
      <c r="A316" s="13" t="s">
        <v>205</v>
      </c>
      <c r="B316" s="13" t="s">
        <v>784</v>
      </c>
      <c r="C316" s="2" t="b">
        <f t="shared" si="75"/>
        <v>1</v>
      </c>
      <c r="D316" s="2" t="b">
        <f t="shared" si="76"/>
        <v>1</v>
      </c>
      <c r="F316" s="9" t="str">
        <f t="shared" si="77"/>
        <v/>
      </c>
      <c r="G316" s="13" t="s">
        <v>205</v>
      </c>
      <c r="H316" s="13" t="s">
        <v>784</v>
      </c>
      <c r="I316" s="5" t="str">
        <f t="shared" si="78"/>
        <v/>
      </c>
      <c r="J316" s="12" t="str">
        <f t="shared" si="79"/>
        <v/>
      </c>
    </row>
    <row r="317" spans="1:10" x14ac:dyDescent="0.25">
      <c r="A317" s="13" t="s">
        <v>206</v>
      </c>
      <c r="B317" s="13" t="s">
        <v>785</v>
      </c>
      <c r="C317" s="2" t="b">
        <f t="shared" si="75"/>
        <v>1</v>
      </c>
      <c r="D317" s="2" t="b">
        <f t="shared" si="76"/>
        <v>1</v>
      </c>
      <c r="F317" s="9" t="str">
        <f t="shared" si="77"/>
        <v/>
      </c>
      <c r="G317" s="13" t="s">
        <v>206</v>
      </c>
      <c r="H317" s="13" t="s">
        <v>785</v>
      </c>
      <c r="I317" s="5" t="str">
        <f t="shared" si="78"/>
        <v/>
      </c>
      <c r="J317" s="12" t="str">
        <f t="shared" si="79"/>
        <v/>
      </c>
    </row>
    <row r="318" spans="1:10" x14ac:dyDescent="0.25">
      <c r="A318" s="13" t="s">
        <v>207</v>
      </c>
      <c r="B318" s="13" t="s">
        <v>786</v>
      </c>
      <c r="C318" s="2" t="b">
        <f t="shared" si="75"/>
        <v>1</v>
      </c>
      <c r="D318" s="2" t="b">
        <f t="shared" si="76"/>
        <v>1</v>
      </c>
      <c r="F318" s="9" t="str">
        <f t="shared" si="77"/>
        <v/>
      </c>
      <c r="G318" s="13" t="s">
        <v>207</v>
      </c>
      <c r="H318" s="13" t="s">
        <v>786</v>
      </c>
      <c r="I318" s="5" t="str">
        <f t="shared" si="78"/>
        <v/>
      </c>
      <c r="J318" s="12" t="str">
        <f t="shared" si="79"/>
        <v/>
      </c>
    </row>
    <row r="319" spans="1:10" x14ac:dyDescent="0.25">
      <c r="A319" s="13" t="s">
        <v>208</v>
      </c>
      <c r="B319" s="13" t="s">
        <v>787</v>
      </c>
      <c r="C319" s="2" t="b">
        <f t="shared" si="75"/>
        <v>1</v>
      </c>
      <c r="D319" s="2" t="b">
        <f t="shared" si="76"/>
        <v>0</v>
      </c>
      <c r="F319" s="9" t="str">
        <f t="shared" si="77"/>
        <v>RENAMED</v>
      </c>
      <c r="G319" s="13" t="s">
        <v>208</v>
      </c>
      <c r="H319" s="13" t="s">
        <v>1320</v>
      </c>
      <c r="I319" s="5" t="str">
        <f t="shared" si="78"/>
        <v xml:space="preserve">Configuring a NAS Device  » </v>
      </c>
      <c r="J319" s="12" t="str">
        <f t="shared" si="79"/>
        <v>Configure a NAS Device</v>
      </c>
    </row>
    <row r="320" spans="1:10" x14ac:dyDescent="0.25">
      <c r="A320" s="13" t="s">
        <v>209</v>
      </c>
      <c r="B320" s="13" t="s">
        <v>788</v>
      </c>
      <c r="C320" s="2" t="b">
        <f t="shared" si="75"/>
        <v>1</v>
      </c>
      <c r="D320" s="2" t="b">
        <f t="shared" si="76"/>
        <v>1</v>
      </c>
      <c r="F320" s="9" t="str">
        <f t="shared" si="77"/>
        <v/>
      </c>
      <c r="G320" s="13" t="s">
        <v>209</v>
      </c>
      <c r="H320" s="13" t="s">
        <v>788</v>
      </c>
      <c r="I320" s="5" t="str">
        <f t="shared" si="78"/>
        <v/>
      </c>
      <c r="J320" s="12" t="str">
        <f t="shared" si="79"/>
        <v/>
      </c>
    </row>
    <row r="321" spans="1:10" x14ac:dyDescent="0.25">
      <c r="A321" s="13" t="s">
        <v>789</v>
      </c>
      <c r="B321" s="13" t="s">
        <v>493</v>
      </c>
      <c r="C321" s="2" t="b">
        <f t="shared" si="75"/>
        <v>1</v>
      </c>
      <c r="D321" s="2" t="b">
        <f t="shared" si="76"/>
        <v>0</v>
      </c>
      <c r="F321" s="9" t="str">
        <f t="shared" si="77"/>
        <v>RENAMED</v>
      </c>
      <c r="G321" s="13" t="s">
        <v>789</v>
      </c>
      <c r="H321" s="13" t="s">
        <v>1321</v>
      </c>
      <c r="I321" s="5" t="str">
        <f t="shared" si="78"/>
        <v xml:space="preserve">Practice Questions - Section 9.1  » </v>
      </c>
      <c r="J321" s="12" t="str">
        <f t="shared" si="79"/>
        <v>Practice Questions</v>
      </c>
    </row>
    <row r="322" spans="1:10" x14ac:dyDescent="0.25">
      <c r="A322" s="13" t="s">
        <v>210</v>
      </c>
      <c r="B322" s="13" t="s">
        <v>790</v>
      </c>
      <c r="C322" s="2" t="b">
        <f t="shared" si="75"/>
        <v>1</v>
      </c>
      <c r="D322" s="2" t="b">
        <f t="shared" si="76"/>
        <v>1</v>
      </c>
      <c r="F322" s="9" t="str">
        <f t="shared" si="77"/>
        <v/>
      </c>
      <c r="G322" s="13" t="s">
        <v>210</v>
      </c>
      <c r="H322" s="13" t="s">
        <v>790</v>
      </c>
      <c r="I322" s="5" t="str">
        <f t="shared" si="78"/>
        <v/>
      </c>
      <c r="J322" s="12" t="str">
        <f t="shared" si="79"/>
        <v/>
      </c>
    </row>
    <row r="323" spans="1:10" x14ac:dyDescent="0.25">
      <c r="A323" s="13" t="s">
        <v>211</v>
      </c>
      <c r="B323" s="13" t="s">
        <v>790</v>
      </c>
      <c r="C323" s="2" t="b">
        <f t="shared" si="75"/>
        <v>1</v>
      </c>
      <c r="D323" s="2" t="b">
        <f t="shared" si="76"/>
        <v>0</v>
      </c>
      <c r="F323" s="9" t="str">
        <f t="shared" si="77"/>
        <v>RENAMED</v>
      </c>
      <c r="G323" s="13" t="s">
        <v>211</v>
      </c>
      <c r="H323" s="13" t="s">
        <v>1322</v>
      </c>
      <c r="I323" s="5" t="str">
        <f t="shared" si="78"/>
        <v xml:space="preserve">Voice over IP  » </v>
      </c>
      <c r="J323" s="12" t="str">
        <f t="shared" si="79"/>
        <v>Voice over IP (VoIP)</v>
      </c>
    </row>
    <row r="324" spans="1:10" x14ac:dyDescent="0.25">
      <c r="A324" s="13" t="s">
        <v>212</v>
      </c>
      <c r="B324" s="13" t="s">
        <v>791</v>
      </c>
      <c r="C324" s="2" t="b">
        <f t="shared" si="75"/>
        <v>1</v>
      </c>
      <c r="D324" s="2" t="b">
        <f t="shared" si="76"/>
        <v>1</v>
      </c>
      <c r="F324" s="9" t="str">
        <f t="shared" si="77"/>
        <v/>
      </c>
      <c r="G324" s="13" t="s">
        <v>212</v>
      </c>
      <c r="H324" s="13" t="s">
        <v>791</v>
      </c>
      <c r="I324" s="5" t="str">
        <f t="shared" si="78"/>
        <v/>
      </c>
      <c r="J324" s="12" t="str">
        <f t="shared" si="79"/>
        <v/>
      </c>
    </row>
    <row r="325" spans="1:10" x14ac:dyDescent="0.25">
      <c r="A325" s="13" t="s">
        <v>213</v>
      </c>
      <c r="B325" s="13" t="s">
        <v>792</v>
      </c>
      <c r="C325" s="2" t="b">
        <f t="shared" si="75"/>
        <v>1</v>
      </c>
      <c r="D325" s="2" t="b">
        <f t="shared" si="76"/>
        <v>1</v>
      </c>
      <c r="F325" s="9" t="str">
        <f t="shared" si="77"/>
        <v/>
      </c>
      <c r="G325" s="13" t="s">
        <v>213</v>
      </c>
      <c r="H325" s="13" t="s">
        <v>792</v>
      </c>
      <c r="I325" s="5" t="str">
        <f t="shared" si="78"/>
        <v/>
      </c>
      <c r="J325" s="12" t="str">
        <f t="shared" si="79"/>
        <v/>
      </c>
    </row>
    <row r="326" spans="1:10" x14ac:dyDescent="0.25">
      <c r="A326" s="13" t="s">
        <v>214</v>
      </c>
      <c r="B326" s="13" t="s">
        <v>793</v>
      </c>
      <c r="C326" s="2" t="b">
        <f t="shared" ref="C326:C385" si="92">EXACT(A326, G326)</f>
        <v>1</v>
      </c>
      <c r="D326" s="2" t="b">
        <f t="shared" ref="D326:D385" si="93">EXACT(B326,H326)</f>
        <v>1</v>
      </c>
      <c r="F326" s="9" t="str">
        <f t="shared" ref="F326:F385" si="94">IF(COUNTIFS(C326,"FALSE",D326,"TRUE",E326,""),"MOVED",IF(COUNTIFS(C326,"TRUE",D326,"FALSE",E326,""),"RENAMED",IF(COUNTIFS(E326,"NEW"),"NEW",IF(COUNTIFS(C326,"FALSE",D326,"FALSE",E326,""),"MOVED/RENAMED",""))))</f>
        <v/>
      </c>
      <c r="G326" s="13" t="s">
        <v>214</v>
      </c>
      <c r="H326" s="13" t="s">
        <v>793</v>
      </c>
      <c r="I326" s="5" t="str">
        <f t="shared" ref="I326:I384" si="95">IF(F326="MOVED",G326&amp;"  » ",IF(F326="RENAMED",H326&amp;"  » ",IF(F326="MOVED/RENAMED",G326&amp;" "&amp;H326&amp;"  » ","")))</f>
        <v/>
      </c>
      <c r="J326" s="12" t="str">
        <f t="shared" ref="J326:J385" si="96">IF(F326="MOVED",A326,IF(F326="RENAMED",B326,IF(F326="MOVED/RENAMED",A326&amp;" "&amp;B326&amp;"  » ","")))</f>
        <v/>
      </c>
    </row>
    <row r="327" spans="1:10" x14ac:dyDescent="0.25">
      <c r="A327" s="13" t="s">
        <v>215</v>
      </c>
      <c r="B327" s="13" t="s">
        <v>493</v>
      </c>
      <c r="C327" s="2" t="b">
        <f t="shared" si="92"/>
        <v>0</v>
      </c>
      <c r="D327" s="2" t="b">
        <f t="shared" si="93"/>
        <v>0</v>
      </c>
      <c r="F327" s="9" t="str">
        <f t="shared" si="94"/>
        <v>MOVED/RENAMED</v>
      </c>
      <c r="G327" s="13" t="s">
        <v>275</v>
      </c>
      <c r="H327" s="13" t="s">
        <v>1323</v>
      </c>
      <c r="I327" s="5" t="str">
        <f t="shared" si="95"/>
        <v xml:space="preserve">9.2.7 Practice Questions - Section 9.2  » </v>
      </c>
      <c r="J327" s="12" t="str">
        <f t="shared" si="96"/>
        <v xml:space="preserve">9.2.5 Practice Questions  » </v>
      </c>
    </row>
    <row r="328" spans="1:10" x14ac:dyDescent="0.25">
      <c r="A328" s="13" t="s">
        <v>217</v>
      </c>
      <c r="B328" s="13" t="s">
        <v>465</v>
      </c>
      <c r="C328" s="2" t="b">
        <f t="shared" si="92"/>
        <v>1</v>
      </c>
      <c r="D328" s="2" t="b">
        <f t="shared" si="93"/>
        <v>1</v>
      </c>
      <c r="F328" s="9" t="str">
        <f t="shared" si="94"/>
        <v/>
      </c>
      <c r="G328" s="13" t="s">
        <v>217</v>
      </c>
      <c r="H328" s="13" t="s">
        <v>465</v>
      </c>
      <c r="I328" s="5" t="str">
        <f t="shared" si="95"/>
        <v/>
      </c>
      <c r="J328" s="12" t="str">
        <f t="shared" si="96"/>
        <v/>
      </c>
    </row>
    <row r="329" spans="1:10" x14ac:dyDescent="0.25">
      <c r="A329" s="13" t="s">
        <v>218</v>
      </c>
      <c r="B329" s="13" t="s">
        <v>794</v>
      </c>
      <c r="C329" s="2" t="b">
        <f t="shared" ref="C329:C333" si="97">EXACT(A329, G329)</f>
        <v>1</v>
      </c>
      <c r="D329" s="2" t="b">
        <f t="shared" ref="D329:D333" si="98">EXACT(B329,H329)</f>
        <v>1</v>
      </c>
      <c r="F329" s="9" t="str">
        <f t="shared" ref="F329:F333" si="99">IF(COUNTIFS(C329,"FALSE",D329,"TRUE",E329,""),"MOVED",IF(COUNTIFS(C329,"TRUE",D329,"FALSE",E329,""),"RENAMED",IF(COUNTIFS(E329,"NEW"),"NEW",IF(COUNTIFS(C329,"FALSE",D329,"FALSE",E329,""),"MOVED/RENAMED",""))))</f>
        <v/>
      </c>
      <c r="G329" s="13" t="s">
        <v>218</v>
      </c>
      <c r="H329" s="13" t="s">
        <v>794</v>
      </c>
      <c r="I329" s="5" t="str">
        <f t="shared" ref="I329:I337" si="100">IF(F329="MOVED",G329&amp;"  » ",IF(F329="RENAMED",H329&amp;"  » ",IF(F329="MOVED/RENAMED",G329&amp;" "&amp;H329&amp;"  » ","")))</f>
        <v/>
      </c>
      <c r="J329" s="12" t="str">
        <f t="shared" ref="J329:J333" si="101">IF(F329="MOVED",A329,IF(F329="RENAMED",B329,IF(F329="MOVED/RENAMED",A329&amp;" "&amp;B329&amp;"  » ","")))</f>
        <v/>
      </c>
    </row>
    <row r="330" spans="1:10" x14ac:dyDescent="0.25">
      <c r="A330" s="13" t="s">
        <v>219</v>
      </c>
      <c r="B330" s="13" t="s">
        <v>795</v>
      </c>
      <c r="C330" s="2" t="b">
        <f t="shared" ref="C330:C332" si="102">EXACT(A330, G330)</f>
        <v>1</v>
      </c>
      <c r="D330" s="2" t="b">
        <f t="shared" ref="D330:D332" si="103">EXACT(B330,H330)</f>
        <v>0</v>
      </c>
      <c r="F330" s="9" t="str">
        <f t="shared" ref="F330:F332" si="104">IF(COUNTIFS(C330,"FALSE",D330,"TRUE",E330,""),"MOVED",IF(COUNTIFS(C330,"TRUE",D330,"FALSE",E330,""),"RENAMED",IF(COUNTIFS(E330,"NEW"),"NEW",IF(COUNTIFS(C330,"FALSE",D330,"FALSE",E330,""),"MOVED/RENAMED",""))))</f>
        <v>RENAMED</v>
      </c>
      <c r="G330" s="13" t="s">
        <v>219</v>
      </c>
      <c r="H330" s="13" t="s">
        <v>1324</v>
      </c>
      <c r="I330" s="5" t="str">
        <f t="shared" si="100"/>
        <v xml:space="preserve">Creating a Virtual Machine  » </v>
      </c>
      <c r="J330" s="12" t="str">
        <f t="shared" si="101"/>
        <v>Create a Virtual Machine</v>
      </c>
    </row>
    <row r="331" spans="1:10" x14ac:dyDescent="0.25">
      <c r="A331" s="13" t="s">
        <v>220</v>
      </c>
      <c r="B331" s="13" t="s">
        <v>393</v>
      </c>
      <c r="C331" s="2" t="b">
        <f t="shared" si="102"/>
        <v>1</v>
      </c>
      <c r="D331" s="2" t="b">
        <f t="shared" si="103"/>
        <v>1</v>
      </c>
      <c r="F331" s="9" t="str">
        <f t="shared" si="104"/>
        <v/>
      </c>
      <c r="G331" s="13" t="s">
        <v>220</v>
      </c>
      <c r="H331" s="13" t="s">
        <v>393</v>
      </c>
      <c r="I331" s="5" t="str">
        <f t="shared" si="100"/>
        <v/>
      </c>
      <c r="J331" s="12" t="str">
        <f t="shared" si="101"/>
        <v/>
      </c>
    </row>
    <row r="332" spans="1:10" x14ac:dyDescent="0.25">
      <c r="A332" s="13" t="s">
        <v>221</v>
      </c>
      <c r="B332" s="13" t="s">
        <v>493</v>
      </c>
      <c r="C332" s="2" t="b">
        <f t="shared" si="102"/>
        <v>1</v>
      </c>
      <c r="D332" s="2" t="b">
        <f t="shared" si="103"/>
        <v>0</v>
      </c>
      <c r="F332" s="9" t="str">
        <f t="shared" si="104"/>
        <v>RENAMED</v>
      </c>
      <c r="G332" s="13" t="s">
        <v>221</v>
      </c>
      <c r="H332" s="13" t="s">
        <v>1325</v>
      </c>
      <c r="I332" s="5" t="str">
        <f t="shared" si="100"/>
        <v xml:space="preserve">Practice Questions - Section 9.3  » </v>
      </c>
      <c r="J332" s="12" t="str">
        <f t="shared" si="101"/>
        <v>Practice Questions</v>
      </c>
    </row>
    <row r="333" spans="1:10" x14ac:dyDescent="0.25">
      <c r="A333" s="13" t="s">
        <v>472</v>
      </c>
      <c r="B333" s="13" t="s">
        <v>378</v>
      </c>
      <c r="C333" s="2" t="b">
        <f t="shared" si="97"/>
        <v>1</v>
      </c>
      <c r="D333" s="2" t="b">
        <f t="shared" si="98"/>
        <v>1</v>
      </c>
      <c r="F333" s="9" t="str">
        <f t="shared" si="99"/>
        <v/>
      </c>
      <c r="G333" s="13" t="s">
        <v>472</v>
      </c>
      <c r="H333" s="13" t="s">
        <v>378</v>
      </c>
      <c r="I333" s="5" t="str">
        <f t="shared" si="100"/>
        <v/>
      </c>
      <c r="J333" s="12" t="str">
        <f t="shared" si="101"/>
        <v/>
      </c>
    </row>
    <row r="334" spans="1:10" x14ac:dyDescent="0.25">
      <c r="A334" s="13" t="s">
        <v>396</v>
      </c>
      <c r="B334" s="13" t="s">
        <v>796</v>
      </c>
      <c r="C334" s="2" t="b">
        <f t="shared" ref="C334:C337" si="105">EXACT(A334, G334)</f>
        <v>1</v>
      </c>
      <c r="D334" s="2" t="b">
        <f t="shared" ref="D334:D337" si="106">EXACT(B334,H334)</f>
        <v>1</v>
      </c>
      <c r="F334" s="9" t="str">
        <f t="shared" si="94"/>
        <v/>
      </c>
      <c r="G334" s="13" t="s">
        <v>396</v>
      </c>
      <c r="H334" s="13" t="s">
        <v>796</v>
      </c>
      <c r="I334" s="5" t="str">
        <f t="shared" si="100"/>
        <v/>
      </c>
      <c r="J334" s="12" t="str">
        <f t="shared" si="96"/>
        <v/>
      </c>
    </row>
    <row r="335" spans="1:10" x14ac:dyDescent="0.25">
      <c r="A335" s="13" t="s">
        <v>397</v>
      </c>
      <c r="B335" s="13" t="s">
        <v>379</v>
      </c>
      <c r="C335" s="2" t="b">
        <f t="shared" si="105"/>
        <v>1</v>
      </c>
      <c r="D335" s="2" t="b">
        <f t="shared" si="106"/>
        <v>1</v>
      </c>
      <c r="F335" s="9" t="str">
        <f t="shared" si="94"/>
        <v/>
      </c>
      <c r="G335" s="13" t="s">
        <v>397</v>
      </c>
      <c r="H335" s="13" t="s">
        <v>379</v>
      </c>
      <c r="I335" s="5" t="str">
        <f t="shared" si="100"/>
        <v/>
      </c>
      <c r="J335" s="12" t="str">
        <f t="shared" si="96"/>
        <v/>
      </c>
    </row>
    <row r="336" spans="1:10" x14ac:dyDescent="0.25">
      <c r="A336" s="13" t="s">
        <v>398</v>
      </c>
      <c r="B336" s="13" t="s">
        <v>797</v>
      </c>
      <c r="C336" s="2" t="b">
        <f t="shared" si="105"/>
        <v>1</v>
      </c>
      <c r="D336" s="2" t="b">
        <f t="shared" si="106"/>
        <v>0</v>
      </c>
      <c r="F336" s="9" t="str">
        <f t="shared" si="94"/>
        <v>RENAMED</v>
      </c>
      <c r="G336" s="13" t="s">
        <v>398</v>
      </c>
      <c r="H336" s="13" t="s">
        <v>380</v>
      </c>
      <c r="I336" s="5" t="str">
        <f t="shared" si="100"/>
        <v xml:space="preserve">Configuring Virtual Network Devices  » </v>
      </c>
      <c r="J336" s="12" t="str">
        <f t="shared" si="96"/>
        <v>Configure Virtual Network Devices</v>
      </c>
    </row>
    <row r="337" spans="1:10" x14ac:dyDescent="0.25">
      <c r="A337" s="13" t="s">
        <v>464</v>
      </c>
      <c r="B337" s="13" t="s">
        <v>381</v>
      </c>
      <c r="C337" s="2" t="b">
        <f t="shared" si="105"/>
        <v>1</v>
      </c>
      <c r="D337" s="2" t="b">
        <f t="shared" si="106"/>
        <v>1</v>
      </c>
      <c r="F337" s="9" t="str">
        <f t="shared" si="94"/>
        <v/>
      </c>
      <c r="G337" s="13" t="s">
        <v>464</v>
      </c>
      <c r="H337" s="13" t="s">
        <v>381</v>
      </c>
      <c r="I337" s="5" t="str">
        <f t="shared" si="100"/>
        <v/>
      </c>
      <c r="J337" s="12" t="str">
        <f t="shared" si="96"/>
        <v/>
      </c>
    </row>
    <row r="338" spans="1:10" x14ac:dyDescent="0.25">
      <c r="A338" s="13" t="s">
        <v>430</v>
      </c>
      <c r="B338" s="13" t="s">
        <v>382</v>
      </c>
      <c r="C338" s="2" t="b">
        <f t="shared" si="92"/>
        <v>1</v>
      </c>
      <c r="D338" s="2" t="b">
        <f t="shared" si="93"/>
        <v>1</v>
      </c>
      <c r="F338" s="9" t="str">
        <f t="shared" si="94"/>
        <v/>
      </c>
      <c r="G338" s="13" t="s">
        <v>430</v>
      </c>
      <c r="H338" s="13" t="s">
        <v>382</v>
      </c>
      <c r="I338" s="5" t="str">
        <f t="shared" si="95"/>
        <v/>
      </c>
      <c r="J338" s="12" t="str">
        <f t="shared" si="96"/>
        <v/>
      </c>
    </row>
    <row r="339" spans="1:10" x14ac:dyDescent="0.25">
      <c r="A339" s="13" t="s">
        <v>431</v>
      </c>
      <c r="B339" s="13" t="s">
        <v>493</v>
      </c>
      <c r="C339" s="2" t="b">
        <f t="shared" si="92"/>
        <v>1</v>
      </c>
      <c r="D339" s="2" t="b">
        <f t="shared" si="93"/>
        <v>0</v>
      </c>
      <c r="F339" s="9" t="str">
        <f t="shared" si="94"/>
        <v>RENAMED</v>
      </c>
      <c r="G339" s="13" t="s">
        <v>431</v>
      </c>
      <c r="H339" s="13" t="s">
        <v>1326</v>
      </c>
      <c r="I339" s="5" t="str">
        <f t="shared" si="95"/>
        <v xml:space="preserve">Practice Questions - Section 9.4  » </v>
      </c>
      <c r="J339" s="12" t="str">
        <f t="shared" si="96"/>
        <v>Practice Questions</v>
      </c>
    </row>
    <row r="340" spans="1:10" x14ac:dyDescent="0.25">
      <c r="A340" s="13" t="s">
        <v>468</v>
      </c>
      <c r="B340" s="13" t="s">
        <v>467</v>
      </c>
      <c r="C340" s="2" t="b">
        <f t="shared" si="92"/>
        <v>1</v>
      </c>
      <c r="D340" s="2" t="b">
        <f t="shared" si="93"/>
        <v>1</v>
      </c>
      <c r="F340" s="9" t="str">
        <f t="shared" si="94"/>
        <v/>
      </c>
      <c r="G340" s="13" t="s">
        <v>468</v>
      </c>
      <c r="H340" s="13" t="s">
        <v>467</v>
      </c>
      <c r="I340" s="5" t="str">
        <f t="shared" si="95"/>
        <v/>
      </c>
      <c r="J340" s="12" t="str">
        <f t="shared" si="96"/>
        <v/>
      </c>
    </row>
    <row r="341" spans="1:10" x14ac:dyDescent="0.25">
      <c r="A341" s="13" t="s">
        <v>399</v>
      </c>
      <c r="B341" s="13" t="s">
        <v>798</v>
      </c>
      <c r="C341" s="2" t="b">
        <f t="shared" si="92"/>
        <v>1</v>
      </c>
      <c r="D341" s="2" t="b">
        <f t="shared" si="93"/>
        <v>1</v>
      </c>
      <c r="F341" s="9" t="str">
        <f t="shared" si="94"/>
        <v/>
      </c>
      <c r="G341" s="13" t="s">
        <v>399</v>
      </c>
      <c r="H341" s="13" t="s">
        <v>798</v>
      </c>
      <c r="I341" s="5" t="str">
        <f t="shared" si="95"/>
        <v/>
      </c>
      <c r="J341" s="12" t="str">
        <f t="shared" si="96"/>
        <v/>
      </c>
    </row>
    <row r="342" spans="1:10" x14ac:dyDescent="0.25">
      <c r="A342" s="13" t="s">
        <v>400</v>
      </c>
      <c r="B342" s="13" t="s">
        <v>383</v>
      </c>
      <c r="C342" s="2" t="b">
        <f t="shared" ref="C342" si="107">EXACT(A342, G342)</f>
        <v>1</v>
      </c>
      <c r="D342" s="2" t="b">
        <f t="shared" ref="D342" si="108">EXACT(B342,H342)</f>
        <v>1</v>
      </c>
      <c r="F342" s="9" t="str">
        <f t="shared" ref="F342" si="109">IF(COUNTIFS(C342,"FALSE",D342,"TRUE",E342,""),"MOVED",IF(COUNTIFS(C342,"TRUE",D342,"FALSE",E342,""),"RENAMED",IF(COUNTIFS(E342,"NEW"),"NEW",IF(COUNTIFS(C342,"FALSE",D342,"FALSE",E342,""),"MOVED/RENAMED",""))))</f>
        <v/>
      </c>
      <c r="G342" s="13" t="s">
        <v>400</v>
      </c>
      <c r="H342" s="13" t="s">
        <v>383</v>
      </c>
      <c r="I342" s="5" t="str">
        <f t="shared" ref="I342" si="110">IF(F342="MOVED",G342&amp;"  » ",IF(F342="RENAMED",H342&amp;"  » ",IF(F342="MOVED/RENAMED",G342&amp;" "&amp;H342&amp;"  » ","")))</f>
        <v/>
      </c>
      <c r="J342" s="12" t="str">
        <f t="shared" ref="J342" si="111">IF(F342="MOVED",A342,IF(F342="RENAMED",B342,IF(F342="MOVED/RENAMED",A342&amp;" "&amp;B342&amp;"  » ","")))</f>
        <v/>
      </c>
    </row>
    <row r="343" spans="1:10" x14ac:dyDescent="0.25">
      <c r="A343" s="13" t="s">
        <v>401</v>
      </c>
      <c r="B343" s="13" t="s">
        <v>493</v>
      </c>
      <c r="C343" s="2" t="b">
        <f t="shared" si="92"/>
        <v>1</v>
      </c>
      <c r="D343" s="2" t="b">
        <f t="shared" si="93"/>
        <v>0</v>
      </c>
      <c r="F343" s="9" t="str">
        <f t="shared" si="94"/>
        <v>RENAMED</v>
      </c>
      <c r="G343" s="13" t="s">
        <v>401</v>
      </c>
      <c r="H343" s="13" t="s">
        <v>1327</v>
      </c>
      <c r="I343" s="5" t="str">
        <f t="shared" si="95"/>
        <v xml:space="preserve">Practice Questions - Section 9.5  » </v>
      </c>
      <c r="J343" s="12" t="str">
        <f t="shared" si="96"/>
        <v>Practice Questions</v>
      </c>
    </row>
    <row r="344" spans="1:10" x14ac:dyDescent="0.25">
      <c r="A344" s="13" t="s">
        <v>222</v>
      </c>
      <c r="B344" s="13" t="s">
        <v>799</v>
      </c>
      <c r="C344" s="2" t="b">
        <f t="shared" si="92"/>
        <v>1</v>
      </c>
      <c r="D344" s="2" t="b">
        <f t="shared" si="93"/>
        <v>1</v>
      </c>
      <c r="F344" s="9" t="str">
        <f t="shared" si="94"/>
        <v/>
      </c>
      <c r="G344" s="13" t="s">
        <v>222</v>
      </c>
      <c r="H344" s="13" t="s">
        <v>799</v>
      </c>
      <c r="I344" s="5" t="str">
        <f t="shared" si="95"/>
        <v/>
      </c>
      <c r="J344" s="12" t="str">
        <f t="shared" si="96"/>
        <v/>
      </c>
    </row>
    <row r="345" spans="1:10" x14ac:dyDescent="0.25">
      <c r="A345" s="13" t="s">
        <v>223</v>
      </c>
      <c r="B345" s="13" t="s">
        <v>800</v>
      </c>
      <c r="C345" s="2" t="b">
        <f t="shared" si="92"/>
        <v>1</v>
      </c>
      <c r="D345" s="2" t="b">
        <f t="shared" si="93"/>
        <v>1</v>
      </c>
      <c r="F345" s="9" t="str">
        <f t="shared" si="94"/>
        <v/>
      </c>
      <c r="G345" s="13" t="s">
        <v>223</v>
      </c>
      <c r="H345" s="13" t="s">
        <v>800</v>
      </c>
      <c r="I345" s="5" t="str">
        <f t="shared" si="95"/>
        <v/>
      </c>
      <c r="J345" s="12" t="str">
        <f t="shared" si="96"/>
        <v/>
      </c>
    </row>
    <row r="346" spans="1:10" x14ac:dyDescent="0.25">
      <c r="A346" s="13" t="s">
        <v>224</v>
      </c>
      <c r="B346" s="13" t="s">
        <v>801</v>
      </c>
      <c r="C346" s="2" t="b">
        <f t="shared" si="92"/>
        <v>1</v>
      </c>
      <c r="D346" s="2" t="b">
        <f t="shared" si="93"/>
        <v>1</v>
      </c>
      <c r="F346" s="9" t="str">
        <f t="shared" si="94"/>
        <v/>
      </c>
      <c r="G346" s="13" t="s">
        <v>224</v>
      </c>
      <c r="H346" s="13" t="s">
        <v>801</v>
      </c>
      <c r="I346" s="5" t="str">
        <f t="shared" si="95"/>
        <v/>
      </c>
      <c r="J346" s="12" t="str">
        <f t="shared" si="96"/>
        <v/>
      </c>
    </row>
    <row r="347" spans="1:10" x14ac:dyDescent="0.25">
      <c r="A347" s="13" t="s">
        <v>449</v>
      </c>
      <c r="B347" s="13" t="s">
        <v>802</v>
      </c>
      <c r="C347" s="2" t="b">
        <f t="shared" si="92"/>
        <v>1</v>
      </c>
      <c r="D347" s="2" t="b">
        <f t="shared" si="93"/>
        <v>1</v>
      </c>
      <c r="F347" s="9" t="str">
        <f t="shared" si="94"/>
        <v/>
      </c>
      <c r="G347" s="13" t="s">
        <v>449</v>
      </c>
      <c r="H347" s="13" t="s">
        <v>802</v>
      </c>
      <c r="I347" s="5" t="str">
        <f t="shared" si="95"/>
        <v/>
      </c>
      <c r="J347" s="12" t="str">
        <f t="shared" si="96"/>
        <v/>
      </c>
    </row>
    <row r="348" spans="1:10" x14ac:dyDescent="0.25">
      <c r="A348" s="13" t="s">
        <v>450</v>
      </c>
      <c r="B348" s="13" t="s">
        <v>803</v>
      </c>
      <c r="C348" s="2" t="b">
        <f t="shared" si="92"/>
        <v>1</v>
      </c>
      <c r="D348" s="2" t="b">
        <f t="shared" si="93"/>
        <v>1</v>
      </c>
      <c r="F348" s="9" t="str">
        <f t="shared" si="94"/>
        <v/>
      </c>
      <c r="G348" s="13" t="s">
        <v>450</v>
      </c>
      <c r="H348" s="13" t="s">
        <v>803</v>
      </c>
      <c r="I348" s="5" t="str">
        <f t="shared" si="95"/>
        <v/>
      </c>
      <c r="J348" s="12" t="str">
        <f t="shared" si="96"/>
        <v/>
      </c>
    </row>
    <row r="349" spans="1:10" x14ac:dyDescent="0.25">
      <c r="A349" s="13" t="s">
        <v>451</v>
      </c>
      <c r="B349" s="13" t="s">
        <v>804</v>
      </c>
      <c r="C349" s="2" t="b">
        <f t="shared" si="92"/>
        <v>1</v>
      </c>
      <c r="D349" s="2" t="b">
        <f t="shared" si="93"/>
        <v>1</v>
      </c>
      <c r="F349" s="9" t="str">
        <f t="shared" si="94"/>
        <v/>
      </c>
      <c r="G349" s="13" t="s">
        <v>451</v>
      </c>
      <c r="H349" s="13" t="s">
        <v>804</v>
      </c>
      <c r="I349" s="5" t="str">
        <f t="shared" si="95"/>
        <v/>
      </c>
      <c r="J349" s="12" t="str">
        <f t="shared" si="96"/>
        <v/>
      </c>
    </row>
    <row r="350" spans="1:10" x14ac:dyDescent="0.25">
      <c r="A350" s="13" t="s">
        <v>452</v>
      </c>
      <c r="B350" s="13" t="s">
        <v>493</v>
      </c>
      <c r="C350" s="2" t="b">
        <f t="shared" si="92"/>
        <v>1</v>
      </c>
      <c r="D350" s="2" t="b">
        <f t="shared" si="93"/>
        <v>0</v>
      </c>
      <c r="F350" s="9" t="str">
        <f t="shared" si="94"/>
        <v>RENAMED</v>
      </c>
      <c r="G350" s="13" t="s">
        <v>452</v>
      </c>
      <c r="H350" s="13" t="s">
        <v>1328</v>
      </c>
      <c r="I350" s="5" t="str">
        <f t="shared" si="95"/>
        <v xml:space="preserve">Practice Questions - Section 10.1  » </v>
      </c>
      <c r="J350" s="12" t="str">
        <f t="shared" si="96"/>
        <v>Practice Questions</v>
      </c>
    </row>
    <row r="351" spans="1:10" x14ac:dyDescent="0.25">
      <c r="A351" s="13" t="s">
        <v>476</v>
      </c>
      <c r="B351" s="13" t="s">
        <v>805</v>
      </c>
      <c r="C351" s="2" t="b">
        <f t="shared" si="92"/>
        <v>1</v>
      </c>
      <c r="D351" s="2" t="b">
        <f t="shared" si="93"/>
        <v>1</v>
      </c>
      <c r="F351" s="9" t="str">
        <f t="shared" si="94"/>
        <v/>
      </c>
      <c r="G351" s="13" t="s">
        <v>476</v>
      </c>
      <c r="H351" s="13" t="s">
        <v>805</v>
      </c>
      <c r="I351" s="5" t="str">
        <f t="shared" si="95"/>
        <v/>
      </c>
      <c r="J351" s="12" t="str">
        <f t="shared" si="96"/>
        <v/>
      </c>
    </row>
    <row r="352" spans="1:10" x14ac:dyDescent="0.25">
      <c r="A352" s="13" t="s">
        <v>453</v>
      </c>
      <c r="B352" s="13" t="s">
        <v>805</v>
      </c>
      <c r="C352" s="2" t="b">
        <f t="shared" si="92"/>
        <v>1</v>
      </c>
      <c r="D352" s="2" t="b">
        <f t="shared" si="93"/>
        <v>1</v>
      </c>
      <c r="F352" s="9" t="str">
        <f t="shared" si="94"/>
        <v/>
      </c>
      <c r="G352" s="13" t="s">
        <v>453</v>
      </c>
      <c r="H352" s="13" t="s">
        <v>805</v>
      </c>
      <c r="I352" s="5" t="str">
        <f t="shared" si="95"/>
        <v/>
      </c>
      <c r="J352" s="12" t="str">
        <f t="shared" si="96"/>
        <v/>
      </c>
    </row>
    <row r="353" spans="1:10" x14ac:dyDescent="0.25">
      <c r="A353" s="13" t="s">
        <v>454</v>
      </c>
      <c r="B353" s="13" t="s">
        <v>806</v>
      </c>
      <c r="C353" s="2" t="b">
        <f t="shared" si="92"/>
        <v>1</v>
      </c>
      <c r="D353" s="2" t="b">
        <f t="shared" si="93"/>
        <v>1</v>
      </c>
      <c r="F353" s="9" t="str">
        <f t="shared" si="94"/>
        <v/>
      </c>
      <c r="G353" s="13" t="s">
        <v>454</v>
      </c>
      <c r="H353" s="13" t="s">
        <v>806</v>
      </c>
      <c r="I353" s="5" t="str">
        <f t="shared" si="95"/>
        <v/>
      </c>
      <c r="J353" s="12" t="str">
        <f t="shared" si="96"/>
        <v/>
      </c>
    </row>
    <row r="354" spans="1:10" x14ac:dyDescent="0.25">
      <c r="A354" s="13" t="s">
        <v>455</v>
      </c>
      <c r="B354" s="13" t="s">
        <v>807</v>
      </c>
      <c r="C354" s="2" t="b">
        <f t="shared" si="92"/>
        <v>1</v>
      </c>
      <c r="D354" s="2" t="b">
        <f t="shared" si="93"/>
        <v>1</v>
      </c>
      <c r="F354" s="9" t="str">
        <f t="shared" si="94"/>
        <v/>
      </c>
      <c r="G354" s="13" t="s">
        <v>455</v>
      </c>
      <c r="H354" s="13" t="s">
        <v>807</v>
      </c>
      <c r="I354" s="5" t="str">
        <f t="shared" si="95"/>
        <v/>
      </c>
      <c r="J354" s="12" t="str">
        <f t="shared" si="96"/>
        <v/>
      </c>
    </row>
    <row r="355" spans="1:10" x14ac:dyDescent="0.25">
      <c r="A355" s="13" t="s">
        <v>456</v>
      </c>
      <c r="B355" s="13" t="s">
        <v>808</v>
      </c>
      <c r="C355" s="2" t="b">
        <f t="shared" si="92"/>
        <v>1</v>
      </c>
      <c r="D355" s="2" t="b">
        <f t="shared" si="93"/>
        <v>0</v>
      </c>
      <c r="F355" s="9" t="str">
        <f t="shared" si="94"/>
        <v>RENAMED</v>
      </c>
      <c r="G355" s="13" t="s">
        <v>456</v>
      </c>
      <c r="H355" s="13" t="s">
        <v>1329</v>
      </c>
      <c r="I355" s="5" t="str">
        <f t="shared" si="95"/>
        <v xml:space="preserve">Configuring Bluetooth Connections  » </v>
      </c>
      <c r="J355" s="12" t="str">
        <f t="shared" si="96"/>
        <v>Configure Bluetooth Connections</v>
      </c>
    </row>
    <row r="356" spans="1:10" x14ac:dyDescent="0.25">
      <c r="A356" s="13" t="s">
        <v>457</v>
      </c>
      <c r="B356" s="13" t="s">
        <v>809</v>
      </c>
      <c r="C356" s="2" t="b">
        <f t="shared" si="92"/>
        <v>1</v>
      </c>
      <c r="D356" s="2" t="b">
        <f t="shared" si="93"/>
        <v>1</v>
      </c>
      <c r="F356" s="9" t="str">
        <f t="shared" si="94"/>
        <v/>
      </c>
      <c r="G356" s="13" t="s">
        <v>457</v>
      </c>
      <c r="H356" s="13" t="s">
        <v>809</v>
      </c>
      <c r="I356" s="5" t="str">
        <f t="shared" si="95"/>
        <v/>
      </c>
      <c r="J356" s="12" t="str">
        <f t="shared" si="96"/>
        <v/>
      </c>
    </row>
    <row r="357" spans="1:10" x14ac:dyDescent="0.25">
      <c r="A357" s="13" t="s">
        <v>458</v>
      </c>
      <c r="B357" s="13" t="s">
        <v>493</v>
      </c>
      <c r="C357" s="2" t="b">
        <f t="shared" si="92"/>
        <v>1</v>
      </c>
      <c r="D357" s="2" t="b">
        <f t="shared" si="93"/>
        <v>0</v>
      </c>
      <c r="F357" s="9" t="str">
        <f t="shared" si="94"/>
        <v>RENAMED</v>
      </c>
      <c r="G357" s="13" t="s">
        <v>458</v>
      </c>
      <c r="H357" s="13" t="s">
        <v>1330</v>
      </c>
      <c r="I357" s="5" t="str">
        <f t="shared" si="95"/>
        <v xml:space="preserve">Practice Questions - Section 10.2  » </v>
      </c>
      <c r="J357" s="12" t="str">
        <f t="shared" si="96"/>
        <v>Practice Questions</v>
      </c>
    </row>
    <row r="358" spans="1:10" x14ac:dyDescent="0.25">
      <c r="A358" s="13" t="s">
        <v>474</v>
      </c>
      <c r="B358" s="13" t="s">
        <v>810</v>
      </c>
      <c r="C358" s="2" t="b">
        <f t="shared" si="92"/>
        <v>1</v>
      </c>
      <c r="D358" s="2" t="b">
        <f t="shared" si="93"/>
        <v>1</v>
      </c>
      <c r="F358" s="9" t="str">
        <f t="shared" si="94"/>
        <v/>
      </c>
      <c r="G358" s="13" t="s">
        <v>474</v>
      </c>
      <c r="H358" s="13" t="s">
        <v>810</v>
      </c>
      <c r="I358" s="5" t="str">
        <f t="shared" si="95"/>
        <v/>
      </c>
      <c r="J358" s="12" t="str">
        <f t="shared" si="96"/>
        <v/>
      </c>
    </row>
    <row r="359" spans="1:10" x14ac:dyDescent="0.25">
      <c r="A359" s="13" t="s">
        <v>435</v>
      </c>
      <c r="B359" s="13" t="s">
        <v>811</v>
      </c>
      <c r="C359" s="2" t="b">
        <f t="shared" si="92"/>
        <v>1</v>
      </c>
      <c r="D359" s="2" t="b">
        <f t="shared" si="93"/>
        <v>1</v>
      </c>
      <c r="F359" s="9" t="str">
        <f t="shared" si="94"/>
        <v/>
      </c>
      <c r="G359" s="13" t="s">
        <v>435</v>
      </c>
      <c r="H359" s="13" t="s">
        <v>811</v>
      </c>
      <c r="I359" s="5" t="str">
        <f t="shared" si="95"/>
        <v/>
      </c>
      <c r="J359" s="12" t="str">
        <f t="shared" si="96"/>
        <v/>
      </c>
    </row>
    <row r="360" spans="1:10" x14ac:dyDescent="0.25">
      <c r="A360" s="13" t="s">
        <v>436</v>
      </c>
      <c r="B360" s="13" t="s">
        <v>812</v>
      </c>
      <c r="C360" s="2" t="b">
        <f t="shared" si="92"/>
        <v>1</v>
      </c>
      <c r="D360" s="2" t="b">
        <f t="shared" si="93"/>
        <v>1</v>
      </c>
      <c r="F360" s="9" t="str">
        <f t="shared" si="94"/>
        <v/>
      </c>
      <c r="G360" s="13" t="s">
        <v>436</v>
      </c>
      <c r="H360" s="13" t="s">
        <v>812</v>
      </c>
      <c r="I360" s="5" t="str">
        <f t="shared" si="95"/>
        <v/>
      </c>
      <c r="J360" s="12" t="str">
        <f t="shared" si="96"/>
        <v/>
      </c>
    </row>
    <row r="361" spans="1:10" x14ac:dyDescent="0.25">
      <c r="A361" s="13" t="s">
        <v>437</v>
      </c>
      <c r="B361" s="13" t="s">
        <v>813</v>
      </c>
      <c r="C361" s="2" t="b">
        <f t="shared" si="92"/>
        <v>1</v>
      </c>
      <c r="D361" s="2" t="b">
        <f t="shared" si="93"/>
        <v>0</v>
      </c>
      <c r="F361" s="9" t="str">
        <f t="shared" si="94"/>
        <v>RENAMED</v>
      </c>
      <c r="G361" s="13" t="s">
        <v>437</v>
      </c>
      <c r="H361" s="13" t="s">
        <v>1331</v>
      </c>
      <c r="I361" s="5" t="str">
        <f t="shared" si="95"/>
        <v xml:space="preserve">Configuring Wireless Networks  » </v>
      </c>
      <c r="J361" s="12" t="str">
        <f t="shared" si="96"/>
        <v>Configure Wireless Networks</v>
      </c>
    </row>
    <row r="362" spans="1:10" x14ac:dyDescent="0.25">
      <c r="A362" s="13" t="s">
        <v>438</v>
      </c>
      <c r="B362" s="13" t="s">
        <v>814</v>
      </c>
      <c r="C362" s="2" t="b">
        <f t="shared" si="92"/>
        <v>1</v>
      </c>
      <c r="D362" s="2" t="b">
        <f t="shared" si="93"/>
        <v>1</v>
      </c>
      <c r="F362" s="9" t="str">
        <f t="shared" si="94"/>
        <v/>
      </c>
      <c r="G362" s="13" t="s">
        <v>438</v>
      </c>
      <c r="H362" s="13" t="s">
        <v>814</v>
      </c>
      <c r="I362" s="5" t="str">
        <f t="shared" si="95"/>
        <v/>
      </c>
      <c r="J362" s="12" t="str">
        <f t="shared" si="96"/>
        <v/>
      </c>
    </row>
    <row r="363" spans="1:10" x14ac:dyDescent="0.25">
      <c r="A363" s="13" t="s">
        <v>439</v>
      </c>
      <c r="B363" s="13" t="s">
        <v>815</v>
      </c>
      <c r="C363" s="2" t="b">
        <f t="shared" si="92"/>
        <v>1</v>
      </c>
      <c r="D363" s="2" t="b">
        <f t="shared" si="93"/>
        <v>1</v>
      </c>
      <c r="F363" s="9" t="str">
        <f t="shared" si="94"/>
        <v/>
      </c>
      <c r="G363" s="13" t="s">
        <v>439</v>
      </c>
      <c r="H363" s="13" t="s">
        <v>815</v>
      </c>
      <c r="I363" s="5" t="str">
        <f t="shared" si="95"/>
        <v/>
      </c>
      <c r="J363" s="12" t="str">
        <f t="shared" si="96"/>
        <v/>
      </c>
    </row>
    <row r="364" spans="1:10" x14ac:dyDescent="0.25">
      <c r="A364" s="13" t="s">
        <v>440</v>
      </c>
      <c r="B364" s="13" t="s">
        <v>816</v>
      </c>
      <c r="C364" s="2" t="b">
        <f t="shared" si="92"/>
        <v>1</v>
      </c>
      <c r="D364" s="2" t="b">
        <f t="shared" si="93"/>
        <v>1</v>
      </c>
      <c r="F364" s="9" t="str">
        <f t="shared" si="94"/>
        <v/>
      </c>
      <c r="G364" s="13" t="s">
        <v>440</v>
      </c>
      <c r="H364" s="13" t="s">
        <v>816</v>
      </c>
      <c r="I364" s="5" t="str">
        <f t="shared" si="95"/>
        <v/>
      </c>
      <c r="J364" s="12" t="str">
        <f t="shared" si="96"/>
        <v/>
      </c>
    </row>
    <row r="365" spans="1:10" x14ac:dyDescent="0.25">
      <c r="A365" s="13" t="s">
        <v>466</v>
      </c>
      <c r="B365" s="13" t="s">
        <v>493</v>
      </c>
      <c r="C365" s="2" t="b">
        <f t="shared" si="92"/>
        <v>1</v>
      </c>
      <c r="D365" s="2" t="b">
        <f t="shared" si="93"/>
        <v>0</v>
      </c>
      <c r="F365" s="9" t="str">
        <f t="shared" si="94"/>
        <v>RENAMED</v>
      </c>
      <c r="G365" s="13" t="s">
        <v>466</v>
      </c>
      <c r="H365" s="13" t="s">
        <v>1332</v>
      </c>
      <c r="I365" s="5" t="str">
        <f t="shared" si="95"/>
        <v xml:space="preserve">Practice Questions - Section 10.3  » </v>
      </c>
      <c r="J365" s="12" t="str">
        <f t="shared" si="96"/>
        <v>Practice Questions</v>
      </c>
    </row>
    <row r="366" spans="1:10" x14ac:dyDescent="0.25">
      <c r="A366" s="13" t="s">
        <v>475</v>
      </c>
      <c r="B366" s="13" t="s">
        <v>817</v>
      </c>
      <c r="C366" s="2" t="b">
        <f t="shared" si="92"/>
        <v>1</v>
      </c>
      <c r="D366" s="2" t="b">
        <f t="shared" si="93"/>
        <v>1</v>
      </c>
      <c r="F366" s="9" t="str">
        <f t="shared" si="94"/>
        <v/>
      </c>
      <c r="G366" s="13" t="s">
        <v>475</v>
      </c>
      <c r="H366" s="13" t="s">
        <v>817</v>
      </c>
      <c r="I366" s="5" t="str">
        <f t="shared" si="95"/>
        <v/>
      </c>
      <c r="J366" s="12" t="str">
        <f t="shared" si="96"/>
        <v/>
      </c>
    </row>
    <row r="367" spans="1:10" x14ac:dyDescent="0.25">
      <c r="A367" s="13" t="s">
        <v>441</v>
      </c>
      <c r="B367" s="13" t="s">
        <v>817</v>
      </c>
      <c r="C367" s="2" t="b">
        <f t="shared" si="92"/>
        <v>1</v>
      </c>
      <c r="D367" s="2" t="b">
        <f t="shared" si="93"/>
        <v>1</v>
      </c>
      <c r="F367" s="9" t="str">
        <f t="shared" si="94"/>
        <v/>
      </c>
      <c r="G367" s="13" t="s">
        <v>441</v>
      </c>
      <c r="H367" s="13" t="s">
        <v>817</v>
      </c>
      <c r="I367" s="5" t="str">
        <f t="shared" si="95"/>
        <v/>
      </c>
      <c r="J367" s="12" t="str">
        <f t="shared" si="96"/>
        <v/>
      </c>
    </row>
    <row r="368" spans="1:10" x14ac:dyDescent="0.25">
      <c r="A368" s="13" t="s">
        <v>442</v>
      </c>
      <c r="B368" s="13" t="s">
        <v>818</v>
      </c>
      <c r="C368" s="2" t="b">
        <f t="shared" si="92"/>
        <v>0</v>
      </c>
      <c r="D368" s="2" t="b">
        <f t="shared" si="93"/>
        <v>0</v>
      </c>
      <c r="E368" s="2" t="s">
        <v>288</v>
      </c>
      <c r="F368" s="9" t="str">
        <f t="shared" si="94"/>
        <v>NEW</v>
      </c>
      <c r="G368" s="13"/>
      <c r="H368" s="13"/>
      <c r="I368" s="5" t="str">
        <f t="shared" si="95"/>
        <v/>
      </c>
      <c r="J368" s="12" t="str">
        <f t="shared" si="96"/>
        <v/>
      </c>
    </row>
    <row r="369" spans="1:10" x14ac:dyDescent="0.25">
      <c r="A369" s="13" t="s">
        <v>443</v>
      </c>
      <c r="B369" s="13" t="s">
        <v>358</v>
      </c>
      <c r="C369" s="2" t="b">
        <f t="shared" ref="C369" si="112">EXACT(A369, G369)</f>
        <v>0</v>
      </c>
      <c r="D369" s="2" t="b">
        <f t="shared" ref="D369" si="113">EXACT(B369,H369)</f>
        <v>1</v>
      </c>
      <c r="F369" s="9" t="str">
        <f t="shared" si="94"/>
        <v>MOVED</v>
      </c>
      <c r="G369" s="13" t="s">
        <v>442</v>
      </c>
      <c r="H369" s="13" t="s">
        <v>358</v>
      </c>
      <c r="I369" s="5" t="str">
        <f t="shared" si="95"/>
        <v xml:space="preserve">10.4.2  » </v>
      </c>
      <c r="J369" s="12" t="str">
        <f t="shared" si="96"/>
        <v>10.4.3</v>
      </c>
    </row>
    <row r="370" spans="1:10" x14ac:dyDescent="0.25">
      <c r="A370" s="13" t="s">
        <v>444</v>
      </c>
      <c r="B370" s="13" t="s">
        <v>819</v>
      </c>
      <c r="C370" s="2" t="b">
        <f t="shared" si="92"/>
        <v>0</v>
      </c>
      <c r="D370" s="2" t="b">
        <f t="shared" si="93"/>
        <v>1</v>
      </c>
      <c r="F370" s="9" t="str">
        <f t="shared" si="94"/>
        <v>MOVED</v>
      </c>
      <c r="G370" s="13" t="s">
        <v>443</v>
      </c>
      <c r="H370" s="13" t="s">
        <v>819</v>
      </c>
      <c r="I370" s="5" t="str">
        <f t="shared" si="95"/>
        <v xml:space="preserve">10.4.3  » </v>
      </c>
      <c r="J370" s="12" t="str">
        <f t="shared" si="96"/>
        <v>10.4.4</v>
      </c>
    </row>
    <row r="371" spans="1:10" x14ac:dyDescent="0.25">
      <c r="A371" s="13" t="s">
        <v>445</v>
      </c>
      <c r="B371" s="13" t="s">
        <v>820</v>
      </c>
      <c r="C371" s="2" t="b">
        <f t="shared" si="92"/>
        <v>0</v>
      </c>
      <c r="D371" s="2" t="b">
        <f t="shared" si="93"/>
        <v>0</v>
      </c>
      <c r="F371" s="9" t="str">
        <f t="shared" si="94"/>
        <v>MOVED/RENAMED</v>
      </c>
      <c r="G371" s="13" t="s">
        <v>444</v>
      </c>
      <c r="H371" s="13" t="s">
        <v>1333</v>
      </c>
      <c r="I371" s="5" t="str">
        <f t="shared" si="95"/>
        <v xml:space="preserve">10.4.4 Conducting a Wireless Survey  » </v>
      </c>
      <c r="J371" s="12" t="str">
        <f t="shared" si="96"/>
        <v xml:space="preserve">10.4.5 Conduct a Wireless Survey  » </v>
      </c>
    </row>
    <row r="372" spans="1:10" x14ac:dyDescent="0.25">
      <c r="A372" s="13" t="s">
        <v>446</v>
      </c>
      <c r="B372" s="13" t="s">
        <v>821</v>
      </c>
      <c r="C372" s="2" t="b">
        <f t="shared" ref="C372" si="114">EXACT(A372, G372)</f>
        <v>0</v>
      </c>
      <c r="D372" s="2" t="b">
        <f t="shared" ref="D372" si="115">EXACT(B372,H372)</f>
        <v>1</v>
      </c>
      <c r="F372" s="9" t="str">
        <f t="shared" si="94"/>
        <v>MOVED</v>
      </c>
      <c r="G372" s="13" t="s">
        <v>445</v>
      </c>
      <c r="H372" s="13" t="s">
        <v>821</v>
      </c>
      <c r="I372" s="5" t="str">
        <f t="shared" si="95"/>
        <v xml:space="preserve">10.4.5  » </v>
      </c>
      <c r="J372" s="12" t="str">
        <f t="shared" si="96"/>
        <v>10.4.6</v>
      </c>
    </row>
    <row r="373" spans="1:10" x14ac:dyDescent="0.25">
      <c r="A373" s="13" t="s">
        <v>447</v>
      </c>
      <c r="B373" s="13" t="s">
        <v>822</v>
      </c>
      <c r="C373" s="2" t="b">
        <f t="shared" si="92"/>
        <v>0</v>
      </c>
      <c r="D373" s="2" t="b">
        <f t="shared" si="93"/>
        <v>1</v>
      </c>
      <c r="F373" s="9" t="str">
        <f t="shared" si="94"/>
        <v>MOVED</v>
      </c>
      <c r="G373" s="13" t="s">
        <v>446</v>
      </c>
      <c r="H373" s="13" t="s">
        <v>822</v>
      </c>
      <c r="I373" s="5" t="str">
        <f t="shared" si="95"/>
        <v xml:space="preserve">10.4.6  » </v>
      </c>
      <c r="J373" s="12" t="str">
        <f t="shared" si="96"/>
        <v>10.4.7</v>
      </c>
    </row>
    <row r="374" spans="1:10" x14ac:dyDescent="0.25">
      <c r="A374" s="13" t="s">
        <v>448</v>
      </c>
      <c r="B374" s="13" t="s">
        <v>823</v>
      </c>
      <c r="C374" s="2" t="b">
        <f t="shared" si="92"/>
        <v>0</v>
      </c>
      <c r="D374" s="2" t="b">
        <f t="shared" si="93"/>
        <v>1</v>
      </c>
      <c r="F374" s="9" t="str">
        <f t="shared" si="94"/>
        <v>MOVED</v>
      </c>
      <c r="G374" s="13" t="s">
        <v>447</v>
      </c>
      <c r="H374" s="13" t="s">
        <v>823</v>
      </c>
      <c r="I374" s="5" t="str">
        <f t="shared" si="95"/>
        <v xml:space="preserve">10.4.7  » </v>
      </c>
      <c r="J374" s="12" t="str">
        <f t="shared" si="96"/>
        <v>10.4.8</v>
      </c>
    </row>
    <row r="375" spans="1:10" x14ac:dyDescent="0.25">
      <c r="A375" s="13" t="s">
        <v>824</v>
      </c>
      <c r="B375" s="13" t="s">
        <v>493</v>
      </c>
      <c r="C375" s="2" t="b">
        <f t="shared" si="92"/>
        <v>0</v>
      </c>
      <c r="D375" s="2" t="b">
        <f t="shared" si="93"/>
        <v>0</v>
      </c>
      <c r="F375" s="9" t="str">
        <f t="shared" si="94"/>
        <v>MOVED/RENAMED</v>
      </c>
      <c r="G375" s="13" t="s">
        <v>448</v>
      </c>
      <c r="H375" s="13" t="s">
        <v>1334</v>
      </c>
      <c r="I375" s="5" t="str">
        <f t="shared" si="95"/>
        <v xml:space="preserve">10.4.8 Practice Questions - Section 10.4  » </v>
      </c>
      <c r="J375" s="12" t="str">
        <f t="shared" si="96"/>
        <v xml:space="preserve">10.4.9 Practice Questions  » </v>
      </c>
    </row>
    <row r="376" spans="1:10" x14ac:dyDescent="0.25">
      <c r="A376" s="13" t="s">
        <v>469</v>
      </c>
      <c r="B376" s="13" t="s">
        <v>825</v>
      </c>
      <c r="C376" s="2" t="b">
        <f t="shared" si="92"/>
        <v>1</v>
      </c>
      <c r="D376" s="2" t="b">
        <f t="shared" si="93"/>
        <v>1</v>
      </c>
      <c r="F376" s="9" t="str">
        <f t="shared" si="94"/>
        <v/>
      </c>
      <c r="G376" s="13" t="s">
        <v>469</v>
      </c>
      <c r="H376" s="13" t="s">
        <v>825</v>
      </c>
      <c r="I376" s="5" t="str">
        <f t="shared" si="95"/>
        <v/>
      </c>
      <c r="J376" s="12" t="str">
        <f t="shared" si="96"/>
        <v/>
      </c>
    </row>
    <row r="377" spans="1:10" x14ac:dyDescent="0.25">
      <c r="A377" s="13" t="s">
        <v>432</v>
      </c>
      <c r="B377" s="13" t="s">
        <v>826</v>
      </c>
      <c r="C377" s="2" t="b">
        <f t="shared" si="92"/>
        <v>1</v>
      </c>
      <c r="D377" s="2" t="b">
        <f t="shared" si="93"/>
        <v>1</v>
      </c>
      <c r="F377" s="9" t="str">
        <f t="shared" si="94"/>
        <v/>
      </c>
      <c r="G377" s="13" t="s">
        <v>432</v>
      </c>
      <c r="H377" s="13" t="s">
        <v>826</v>
      </c>
      <c r="I377" s="5" t="str">
        <f t="shared" si="95"/>
        <v/>
      </c>
      <c r="J377" s="12" t="str">
        <f t="shared" si="96"/>
        <v/>
      </c>
    </row>
    <row r="378" spans="1:10" x14ac:dyDescent="0.25">
      <c r="A378" s="13" t="s">
        <v>433</v>
      </c>
      <c r="B378" s="13" t="s">
        <v>827</v>
      </c>
      <c r="C378" s="2" t="b">
        <f t="shared" si="92"/>
        <v>1</v>
      </c>
      <c r="D378" s="2" t="b">
        <f t="shared" si="93"/>
        <v>0</v>
      </c>
      <c r="F378" s="9" t="str">
        <f t="shared" si="94"/>
        <v>RENAMED</v>
      </c>
      <c r="G378" s="13" t="s">
        <v>433</v>
      </c>
      <c r="H378" s="13" t="s">
        <v>1335</v>
      </c>
      <c r="I378" s="5" t="str">
        <f t="shared" si="95"/>
        <v xml:space="preserve">Configuring Enterprise Wireless Networks  » </v>
      </c>
      <c r="J378" s="12" t="str">
        <f t="shared" si="96"/>
        <v>Configure Enterprise Wireless Networks</v>
      </c>
    </row>
    <row r="379" spans="1:10" x14ac:dyDescent="0.25">
      <c r="A379" s="13" t="s">
        <v>434</v>
      </c>
      <c r="B379" s="13" t="s">
        <v>828</v>
      </c>
      <c r="C379" s="2" t="b">
        <f t="shared" si="92"/>
        <v>1</v>
      </c>
      <c r="D379" s="2" t="b">
        <f t="shared" si="93"/>
        <v>1</v>
      </c>
      <c r="F379" s="9" t="str">
        <f t="shared" si="94"/>
        <v/>
      </c>
      <c r="G379" s="13" t="s">
        <v>434</v>
      </c>
      <c r="H379" s="13" t="s">
        <v>828</v>
      </c>
      <c r="I379" s="5" t="str">
        <f t="shared" si="95"/>
        <v/>
      </c>
      <c r="J379" s="12" t="str">
        <f t="shared" si="96"/>
        <v/>
      </c>
    </row>
    <row r="380" spans="1:10" x14ac:dyDescent="0.25">
      <c r="A380" s="13" t="s">
        <v>829</v>
      </c>
      <c r="B380" s="13" t="s">
        <v>830</v>
      </c>
      <c r="C380" s="2" t="b">
        <f t="shared" si="92"/>
        <v>1</v>
      </c>
      <c r="D380" s="2" t="b">
        <f t="shared" si="93"/>
        <v>1</v>
      </c>
      <c r="F380" s="9" t="str">
        <f t="shared" si="94"/>
        <v/>
      </c>
      <c r="G380" s="13" t="s">
        <v>829</v>
      </c>
      <c r="H380" s="13" t="s">
        <v>830</v>
      </c>
      <c r="I380" s="5" t="str">
        <f t="shared" si="95"/>
        <v/>
      </c>
      <c r="J380" s="12" t="str">
        <f t="shared" si="96"/>
        <v/>
      </c>
    </row>
    <row r="381" spans="1:10" x14ac:dyDescent="0.25">
      <c r="A381" s="13" t="s">
        <v>831</v>
      </c>
      <c r="B381" s="13" t="s">
        <v>493</v>
      </c>
      <c r="C381" s="2" t="b">
        <f t="shared" si="92"/>
        <v>1</v>
      </c>
      <c r="D381" s="2" t="b">
        <f t="shared" si="93"/>
        <v>0</v>
      </c>
      <c r="F381" s="9" t="str">
        <f t="shared" si="94"/>
        <v>RENAMED</v>
      </c>
      <c r="G381" s="13" t="s">
        <v>831</v>
      </c>
      <c r="H381" s="13" t="s">
        <v>1336</v>
      </c>
      <c r="I381" s="5" t="str">
        <f t="shared" si="95"/>
        <v xml:space="preserve">Practice Questions - Section 10.5  » </v>
      </c>
      <c r="J381" s="12" t="str">
        <f t="shared" si="96"/>
        <v>Practice Questions</v>
      </c>
    </row>
    <row r="382" spans="1:10" x14ac:dyDescent="0.25">
      <c r="A382" s="13" t="s">
        <v>1182</v>
      </c>
      <c r="B382" s="13" t="s">
        <v>832</v>
      </c>
      <c r="C382" s="2" t="b">
        <f t="shared" si="92"/>
        <v>1</v>
      </c>
      <c r="D382" s="2" t="b">
        <f t="shared" si="93"/>
        <v>1</v>
      </c>
      <c r="F382" s="9" t="str">
        <f t="shared" si="94"/>
        <v/>
      </c>
      <c r="G382" s="13" t="s">
        <v>1182</v>
      </c>
      <c r="H382" s="13" t="s">
        <v>832</v>
      </c>
      <c r="I382" s="5" t="str">
        <f t="shared" si="95"/>
        <v/>
      </c>
      <c r="J382" s="12" t="str">
        <f t="shared" si="96"/>
        <v/>
      </c>
    </row>
    <row r="383" spans="1:10" x14ac:dyDescent="0.25">
      <c r="A383" s="13" t="s">
        <v>833</v>
      </c>
      <c r="B383" s="13" t="s">
        <v>832</v>
      </c>
      <c r="C383" s="2" t="b">
        <f t="shared" si="92"/>
        <v>1</v>
      </c>
      <c r="D383" s="2" t="b">
        <f t="shared" si="93"/>
        <v>1</v>
      </c>
      <c r="F383" s="9" t="str">
        <f t="shared" si="94"/>
        <v/>
      </c>
      <c r="G383" s="13" t="s">
        <v>833</v>
      </c>
      <c r="H383" s="13" t="s">
        <v>832</v>
      </c>
      <c r="I383" s="5" t="str">
        <f t="shared" si="95"/>
        <v/>
      </c>
      <c r="J383" s="12" t="str">
        <f t="shared" si="96"/>
        <v/>
      </c>
    </row>
    <row r="384" spans="1:10" x14ac:dyDescent="0.25">
      <c r="A384" s="13" t="s">
        <v>834</v>
      </c>
      <c r="B384" s="13" t="s">
        <v>364</v>
      </c>
      <c r="C384" s="2" t="b">
        <f t="shared" ref="C384" si="116">EXACT(A384, G384)</f>
        <v>1</v>
      </c>
      <c r="D384" s="2" t="b">
        <f t="shared" ref="D384" si="117">EXACT(B384,H384)</f>
        <v>1</v>
      </c>
      <c r="F384" s="9" t="str">
        <f t="shared" si="94"/>
        <v/>
      </c>
      <c r="G384" s="13" t="s">
        <v>834</v>
      </c>
      <c r="H384" s="13" t="s">
        <v>364</v>
      </c>
      <c r="I384" s="5" t="str">
        <f t="shared" si="95"/>
        <v/>
      </c>
      <c r="J384" s="12" t="str">
        <f t="shared" si="96"/>
        <v/>
      </c>
    </row>
    <row r="385" spans="1:10" x14ac:dyDescent="0.25">
      <c r="A385" s="13" t="s">
        <v>835</v>
      </c>
      <c r="B385" s="13" t="s">
        <v>362</v>
      </c>
      <c r="C385" s="2" t="b">
        <f t="shared" si="92"/>
        <v>1</v>
      </c>
      <c r="D385" s="2" t="b">
        <f t="shared" si="93"/>
        <v>1</v>
      </c>
      <c r="F385" s="9" t="str">
        <f t="shared" si="94"/>
        <v/>
      </c>
      <c r="G385" s="13" t="s">
        <v>835</v>
      </c>
      <c r="H385" s="13" t="s">
        <v>362</v>
      </c>
      <c r="I385" s="5" t="str">
        <f t="shared" ref="I385:I443" si="118">IF(F385="MOVED",G385&amp;"  » ",IF(F385="RENAMED",H385&amp;"  » ",IF(F385="MOVED/RENAMED",G385&amp;" "&amp;H385&amp;"  » ","")))</f>
        <v/>
      </c>
      <c r="J385" s="12" t="str">
        <f t="shared" si="96"/>
        <v/>
      </c>
    </row>
    <row r="386" spans="1:10" x14ac:dyDescent="0.25">
      <c r="A386" s="13" t="s">
        <v>836</v>
      </c>
      <c r="B386" s="13" t="s">
        <v>363</v>
      </c>
      <c r="C386" s="2" t="b">
        <f t="shared" ref="C386:C446" si="119">EXACT(A386, G386)</f>
        <v>1</v>
      </c>
      <c r="D386" s="2" t="b">
        <f t="shared" ref="D386:D446" si="120">EXACT(B386,H386)</f>
        <v>1</v>
      </c>
      <c r="F386" s="9" t="str">
        <f t="shared" ref="F386:F444" si="121">IF(COUNTIFS(C386,"FALSE",D386,"TRUE",E386,""),"MOVED",IF(COUNTIFS(C386,"TRUE",D386,"FALSE",E386,""),"RENAMED",IF(COUNTIFS(E386,"NEW"),"NEW",IF(COUNTIFS(C386,"FALSE",D386,"FALSE",E386,""),"MOVED/RENAMED",""))))</f>
        <v/>
      </c>
      <c r="G386" s="13" t="s">
        <v>836</v>
      </c>
      <c r="H386" s="13" t="s">
        <v>363</v>
      </c>
      <c r="I386" s="5" t="str">
        <f t="shared" si="118"/>
        <v/>
      </c>
      <c r="J386" s="12" t="str">
        <f t="shared" ref="J386:J444" si="122">IF(F386="MOVED",A386,IF(F386="RENAMED",B386,IF(F386="MOVED/RENAMED",A386&amp;" "&amp;B386&amp;"  » ","")))</f>
        <v/>
      </c>
    </row>
    <row r="387" spans="1:10" x14ac:dyDescent="0.25">
      <c r="A387" s="13" t="s">
        <v>837</v>
      </c>
      <c r="B387" s="13" t="s">
        <v>462</v>
      </c>
      <c r="C387" s="2" t="b">
        <f t="shared" si="119"/>
        <v>1</v>
      </c>
      <c r="D387" s="2" t="b">
        <f t="shared" si="120"/>
        <v>0</v>
      </c>
      <c r="F387" s="9" t="str">
        <f t="shared" si="121"/>
        <v>RENAMED</v>
      </c>
      <c r="G387" s="13" t="s">
        <v>837</v>
      </c>
      <c r="H387" s="13" t="s">
        <v>1337</v>
      </c>
      <c r="I387" s="5" t="str">
        <f t="shared" si="118"/>
        <v xml:space="preserve">Securing a Wireless Network  » </v>
      </c>
      <c r="J387" s="12" t="str">
        <f t="shared" si="122"/>
        <v>Secure a Wireless Network</v>
      </c>
    </row>
    <row r="388" spans="1:10" x14ac:dyDescent="0.25">
      <c r="A388" s="13" t="s">
        <v>838</v>
      </c>
      <c r="B388" s="13" t="s">
        <v>839</v>
      </c>
      <c r="C388" s="2" t="b">
        <f t="shared" si="119"/>
        <v>1</v>
      </c>
      <c r="D388" s="2" t="b">
        <f t="shared" si="120"/>
        <v>1</v>
      </c>
      <c r="F388" s="9" t="str">
        <f t="shared" si="121"/>
        <v/>
      </c>
      <c r="G388" s="13" t="s">
        <v>838</v>
      </c>
      <c r="H388" s="13" t="s">
        <v>839</v>
      </c>
      <c r="I388" s="5" t="str">
        <f t="shared" si="118"/>
        <v/>
      </c>
      <c r="J388" s="12" t="str">
        <f t="shared" si="122"/>
        <v/>
      </c>
    </row>
    <row r="389" spans="1:10" x14ac:dyDescent="0.25">
      <c r="A389" s="13" t="s">
        <v>840</v>
      </c>
      <c r="B389" s="13" t="s">
        <v>493</v>
      </c>
      <c r="C389" s="2" t="b">
        <f t="shared" si="119"/>
        <v>1</v>
      </c>
      <c r="D389" s="2" t="b">
        <f t="shared" si="120"/>
        <v>0</v>
      </c>
      <c r="F389" s="9" t="str">
        <f t="shared" si="121"/>
        <v>RENAMED</v>
      </c>
      <c r="G389" s="13" t="s">
        <v>840</v>
      </c>
      <c r="H389" s="13" t="s">
        <v>1338</v>
      </c>
      <c r="I389" s="5" t="str">
        <f t="shared" si="118"/>
        <v xml:space="preserve">Practice Questions - Section 10.6  » </v>
      </c>
      <c r="J389" s="12" t="str">
        <f t="shared" si="122"/>
        <v>Practice Questions</v>
      </c>
    </row>
    <row r="390" spans="1:10" x14ac:dyDescent="0.25">
      <c r="A390" s="13" t="s">
        <v>1183</v>
      </c>
      <c r="B390" s="13" t="s">
        <v>841</v>
      </c>
      <c r="C390" s="2" t="b">
        <f t="shared" si="119"/>
        <v>1</v>
      </c>
      <c r="D390" s="2" t="b">
        <f t="shared" si="120"/>
        <v>1</v>
      </c>
      <c r="F390" s="9" t="str">
        <f t="shared" si="121"/>
        <v/>
      </c>
      <c r="G390" s="13" t="s">
        <v>1183</v>
      </c>
      <c r="H390" s="13" t="s">
        <v>841</v>
      </c>
      <c r="I390" s="5" t="str">
        <f t="shared" si="118"/>
        <v/>
      </c>
      <c r="J390" s="12" t="str">
        <f t="shared" si="122"/>
        <v/>
      </c>
    </row>
    <row r="391" spans="1:10" x14ac:dyDescent="0.25">
      <c r="A391" s="13" t="s">
        <v>842</v>
      </c>
      <c r="B391" s="13" t="s">
        <v>843</v>
      </c>
      <c r="C391" s="2" t="b">
        <f t="shared" si="119"/>
        <v>1</v>
      </c>
      <c r="D391" s="2" t="b">
        <f t="shared" si="120"/>
        <v>0</v>
      </c>
      <c r="F391" s="9" t="str">
        <f t="shared" si="121"/>
        <v>RENAMED</v>
      </c>
      <c r="G391" s="13" t="s">
        <v>842</v>
      </c>
      <c r="H391" s="13" t="s">
        <v>1339</v>
      </c>
      <c r="I391" s="5" t="str">
        <f t="shared" si="118"/>
        <v xml:space="preserve">Factors Affecting Wireless Communications  » </v>
      </c>
      <c r="J391" s="12" t="str">
        <f t="shared" si="122"/>
        <v>Wireless Communications Troubleshooting</v>
      </c>
    </row>
    <row r="392" spans="1:10" ht="15.75" customHeight="1" x14ac:dyDescent="0.25">
      <c r="A392" s="13" t="s">
        <v>844</v>
      </c>
      <c r="B392" s="13" t="s">
        <v>845</v>
      </c>
      <c r="C392" s="2" t="b">
        <f t="shared" ref="C392" si="123">EXACT(A392, G392)</f>
        <v>1</v>
      </c>
      <c r="D392" s="2" t="b">
        <f t="shared" ref="D392" si="124">EXACT(B392,H392)</f>
        <v>0</v>
      </c>
      <c r="F392" s="9" t="str">
        <f t="shared" ref="F392:F395" si="125">IF(COUNTIFS(C392,"FALSE",D392,"TRUE",E392,""),"MOVED",IF(COUNTIFS(C392,"TRUE",D392,"FALSE",E392,""),"RENAMED",IF(COUNTIFS(E392,"NEW"),"NEW",IF(COUNTIFS(C392,"FALSE",D392,"FALSE",E392,""),"MOVED/RENAMED",""))))</f>
        <v>RENAMED</v>
      </c>
      <c r="G392" s="13" t="s">
        <v>844</v>
      </c>
      <c r="H392" s="13" t="s">
        <v>1340</v>
      </c>
      <c r="I392" s="5" t="str">
        <f t="shared" ref="I392:I395" si="126">IF(F392="MOVED",G392&amp;"  » ",IF(F392="RENAMED",H392&amp;"  » ",IF(F392="MOVED/RENAMED",G392&amp;" "&amp;H392&amp;"  » ","")))</f>
        <v xml:space="preserve">Troubleshooting Wireless Connections  » </v>
      </c>
      <c r="J392" s="12" t="str">
        <f t="shared" ref="J392:J395" si="127">IF(F392="MOVED",A392,IF(F392="RENAMED",B392,IF(F392="MOVED/RENAMED",A392&amp;" "&amp;B392&amp;"  » ","")))</f>
        <v>Troubleshoot Wireless Connections</v>
      </c>
    </row>
    <row r="393" spans="1:10" x14ac:dyDescent="0.25">
      <c r="A393" s="13" t="s">
        <v>846</v>
      </c>
      <c r="B393" s="13" t="s">
        <v>847</v>
      </c>
      <c r="C393" s="2" t="b">
        <f t="shared" ref="C393" si="128">EXACT(A393, G393)</f>
        <v>1</v>
      </c>
      <c r="D393" s="2" t="b">
        <f t="shared" ref="D393" si="129">EXACT(B393,H393)</f>
        <v>1</v>
      </c>
      <c r="F393" s="9" t="str">
        <f t="shared" si="125"/>
        <v/>
      </c>
      <c r="G393" s="13" t="s">
        <v>846</v>
      </c>
      <c r="H393" s="13" t="s">
        <v>847</v>
      </c>
      <c r="I393" s="5" t="str">
        <f t="shared" si="126"/>
        <v/>
      </c>
      <c r="J393" s="12" t="str">
        <f t="shared" si="127"/>
        <v/>
      </c>
    </row>
    <row r="394" spans="1:10" x14ac:dyDescent="0.25">
      <c r="A394" s="13" t="s">
        <v>848</v>
      </c>
      <c r="B394" s="13" t="s">
        <v>849</v>
      </c>
      <c r="C394" s="2" t="b">
        <f t="shared" ref="C394" si="130">EXACT(A394, G394)</f>
        <v>1</v>
      </c>
      <c r="D394" s="2" t="b">
        <f t="shared" ref="D394" si="131">EXACT(B394,H394)</f>
        <v>0</v>
      </c>
      <c r="F394" s="9" t="str">
        <f t="shared" ref="F394" si="132">IF(COUNTIFS(C394,"FALSE",D394,"TRUE",E394,""),"MOVED",IF(COUNTIFS(C394,"TRUE",D394,"FALSE",E394,""),"RENAMED",IF(COUNTIFS(E394,"NEW"),"NEW",IF(COUNTIFS(C394,"FALSE",D394,"FALSE",E394,""),"MOVED/RENAMED",""))))</f>
        <v>RENAMED</v>
      </c>
      <c r="G394" s="13" t="s">
        <v>848</v>
      </c>
      <c r="H394" s="13" t="s">
        <v>1341</v>
      </c>
      <c r="I394" s="5" t="str">
        <f t="shared" si="126"/>
        <v xml:space="preserve">Optimizing Wireless Networks  » </v>
      </c>
      <c r="J394" s="12" t="str">
        <f t="shared" ref="J394" si="133">IF(F394="MOVED",A394,IF(F394="RENAMED",B394,IF(F394="MOVED/RENAMED",A394&amp;" "&amp;B394&amp;"  » ","")))</f>
        <v>Optimize Wireless Networks</v>
      </c>
    </row>
    <row r="395" spans="1:10" x14ac:dyDescent="0.25">
      <c r="A395" s="13" t="s">
        <v>850</v>
      </c>
      <c r="B395" s="13" t="s">
        <v>851</v>
      </c>
      <c r="C395" s="2" t="b">
        <f t="shared" ref="C395" si="134">EXACT(A395, G395)</f>
        <v>1</v>
      </c>
      <c r="D395" s="2" t="b">
        <f t="shared" ref="D395" si="135">EXACT(B395,H395)</f>
        <v>0</v>
      </c>
      <c r="F395" s="9" t="str">
        <f t="shared" si="125"/>
        <v>RENAMED</v>
      </c>
      <c r="G395" s="13" t="s">
        <v>850</v>
      </c>
      <c r="H395" s="13" t="s">
        <v>1342</v>
      </c>
      <c r="I395" s="5" t="str">
        <f t="shared" si="126"/>
        <v xml:space="preserve">Optimize the Wireless Network  » </v>
      </c>
      <c r="J395" s="12" t="str">
        <f t="shared" si="127"/>
        <v>Optimize a Wireless Network</v>
      </c>
    </row>
    <row r="396" spans="1:10" x14ac:dyDescent="0.25">
      <c r="A396" s="13" t="s">
        <v>852</v>
      </c>
      <c r="B396" s="13" t="s">
        <v>853</v>
      </c>
      <c r="C396" s="2" t="b">
        <f t="shared" ref="C396" si="136">EXACT(A396, G396)</f>
        <v>1</v>
      </c>
      <c r="D396" s="2" t="b">
        <f t="shared" ref="D396" si="137">EXACT(B396,H396)</f>
        <v>0</v>
      </c>
      <c r="F396" s="9" t="str">
        <f t="shared" ref="F396" si="138">IF(COUNTIFS(C396,"FALSE",D396,"TRUE",E396,""),"MOVED",IF(COUNTIFS(C396,"TRUE",D396,"FALSE",E396,""),"RENAMED",IF(COUNTIFS(E396,"NEW"),"NEW",IF(COUNTIFS(C396,"FALSE",D396,"FALSE",E396,""),"MOVED/RENAMED",""))))</f>
        <v>RENAMED</v>
      </c>
      <c r="G396" s="13" t="s">
        <v>852</v>
      </c>
      <c r="H396" s="13" t="s">
        <v>1343</v>
      </c>
      <c r="I396" s="5" t="str">
        <f t="shared" ref="I396" si="139">IF(F396="MOVED",G396&amp;"  » ",IF(F396="RENAMED",H396&amp;"  » ",IF(F396="MOVED/RENAMED",G396&amp;" "&amp;H396&amp;"  » ","")))</f>
        <v xml:space="preserve">Exploring Wireless Network Problems  » </v>
      </c>
      <c r="J396" s="12" t="str">
        <f t="shared" ref="J396" si="140">IF(F396="MOVED",A396,IF(F396="RENAMED",B396,IF(F396="MOVED/RENAMED",A396&amp;" "&amp;B396&amp;"  » ","")))</f>
        <v>Explore Wireless Network Problems</v>
      </c>
    </row>
    <row r="397" spans="1:10" x14ac:dyDescent="0.25">
      <c r="A397" s="13" t="s">
        <v>854</v>
      </c>
      <c r="B397" s="13" t="s">
        <v>855</v>
      </c>
      <c r="C397" s="2" t="b">
        <f t="shared" si="119"/>
        <v>1</v>
      </c>
      <c r="D397" s="2" t="b">
        <f t="shared" si="120"/>
        <v>0</v>
      </c>
      <c r="F397" s="9" t="str">
        <f t="shared" si="121"/>
        <v>RENAMED</v>
      </c>
      <c r="G397" s="13" t="s">
        <v>854</v>
      </c>
      <c r="H397" s="13" t="s">
        <v>1344</v>
      </c>
      <c r="I397" s="5" t="str">
        <f t="shared" si="118"/>
        <v xml:space="preserve">Troubleshoot Wireless Network Problems 1  » </v>
      </c>
      <c r="J397" s="12" t="str">
        <f t="shared" si="122"/>
        <v>Troubleshoot Wireless Network Problems</v>
      </c>
    </row>
    <row r="398" spans="1:10" x14ac:dyDescent="0.25">
      <c r="A398" s="13" t="s">
        <v>856</v>
      </c>
      <c r="B398" s="13" t="s">
        <v>493</v>
      </c>
      <c r="C398" s="2" t="b">
        <f t="shared" si="119"/>
        <v>0</v>
      </c>
      <c r="D398" s="2" t="b">
        <f t="shared" si="120"/>
        <v>0</v>
      </c>
      <c r="F398" s="9" t="str">
        <f t="shared" si="121"/>
        <v>MOVED/RENAMED</v>
      </c>
      <c r="G398" s="13" t="s">
        <v>1345</v>
      </c>
      <c r="H398" s="13" t="s">
        <v>1346</v>
      </c>
      <c r="I398" s="5" t="str">
        <f t="shared" si="118"/>
        <v xml:space="preserve">10.7.9 Practice Questions - Section 10.7  » </v>
      </c>
      <c r="J398" s="12" t="str">
        <f t="shared" si="122"/>
        <v xml:space="preserve">10.7.8 Practice Questions  » </v>
      </c>
    </row>
    <row r="399" spans="1:10" x14ac:dyDescent="0.25">
      <c r="A399" s="13" t="s">
        <v>225</v>
      </c>
      <c r="B399" s="13" t="s">
        <v>857</v>
      </c>
      <c r="C399" s="2" t="b">
        <f t="shared" si="119"/>
        <v>1</v>
      </c>
      <c r="D399" s="2" t="b">
        <f t="shared" si="120"/>
        <v>1</v>
      </c>
      <c r="F399" s="9" t="str">
        <f t="shared" si="121"/>
        <v/>
      </c>
      <c r="G399" s="13" t="s">
        <v>225</v>
      </c>
      <c r="H399" s="13" t="s">
        <v>857</v>
      </c>
      <c r="I399" s="5" t="str">
        <f t="shared" si="118"/>
        <v/>
      </c>
      <c r="J399" s="12" t="str">
        <f t="shared" si="122"/>
        <v/>
      </c>
    </row>
    <row r="400" spans="1:10" x14ac:dyDescent="0.25">
      <c r="A400" s="13" t="s">
        <v>226</v>
      </c>
      <c r="B400" s="13" t="s">
        <v>858</v>
      </c>
      <c r="C400" s="2" t="b">
        <f t="shared" si="119"/>
        <v>1</v>
      </c>
      <c r="D400" s="2" t="b">
        <f t="shared" si="120"/>
        <v>1</v>
      </c>
      <c r="F400" s="9" t="str">
        <f t="shared" si="121"/>
        <v/>
      </c>
      <c r="G400" s="13" t="s">
        <v>226</v>
      </c>
      <c r="H400" s="13" t="s">
        <v>858</v>
      </c>
      <c r="I400" s="5" t="str">
        <f t="shared" si="118"/>
        <v/>
      </c>
      <c r="J400" s="12" t="str">
        <f t="shared" si="122"/>
        <v/>
      </c>
    </row>
    <row r="401" spans="1:10" x14ac:dyDescent="0.25">
      <c r="A401" s="13" t="s">
        <v>227</v>
      </c>
      <c r="B401" s="13" t="s">
        <v>859</v>
      </c>
      <c r="C401" s="2" t="b">
        <f t="shared" si="119"/>
        <v>1</v>
      </c>
      <c r="D401" s="2" t="b">
        <f t="shared" si="120"/>
        <v>1</v>
      </c>
      <c r="F401" s="9" t="str">
        <f t="shared" si="121"/>
        <v/>
      </c>
      <c r="G401" s="13" t="s">
        <v>227</v>
      </c>
      <c r="H401" s="13" t="s">
        <v>859</v>
      </c>
      <c r="I401" s="5" t="str">
        <f t="shared" si="118"/>
        <v/>
      </c>
      <c r="J401" s="12" t="str">
        <f t="shared" si="122"/>
        <v/>
      </c>
    </row>
    <row r="402" spans="1:10" x14ac:dyDescent="0.25">
      <c r="A402" s="13" t="s">
        <v>228</v>
      </c>
      <c r="B402" s="13" t="s">
        <v>860</v>
      </c>
      <c r="C402" s="2" t="b">
        <f t="shared" si="119"/>
        <v>1</v>
      </c>
      <c r="D402" s="2" t="b">
        <f t="shared" si="120"/>
        <v>1</v>
      </c>
      <c r="F402" s="9" t="str">
        <f t="shared" si="121"/>
        <v/>
      </c>
      <c r="G402" s="13" t="s">
        <v>228</v>
      </c>
      <c r="H402" s="13" t="s">
        <v>860</v>
      </c>
      <c r="I402" s="5" t="str">
        <f t="shared" si="118"/>
        <v/>
      </c>
      <c r="J402" s="12" t="str">
        <f t="shared" si="122"/>
        <v/>
      </c>
    </row>
    <row r="403" spans="1:10" x14ac:dyDescent="0.25">
      <c r="A403" s="13" t="s">
        <v>229</v>
      </c>
      <c r="B403" s="13" t="s">
        <v>861</v>
      </c>
      <c r="C403" s="2" t="b">
        <f t="shared" si="119"/>
        <v>1</v>
      </c>
      <c r="D403" s="2" t="b">
        <f t="shared" si="120"/>
        <v>1</v>
      </c>
      <c r="F403" s="9" t="str">
        <f t="shared" si="121"/>
        <v/>
      </c>
      <c r="G403" s="13" t="s">
        <v>229</v>
      </c>
      <c r="H403" s="13" t="s">
        <v>861</v>
      </c>
      <c r="I403" s="5" t="str">
        <f t="shared" si="118"/>
        <v/>
      </c>
      <c r="J403" s="12" t="str">
        <f t="shared" si="122"/>
        <v/>
      </c>
    </row>
    <row r="404" spans="1:10" x14ac:dyDescent="0.25">
      <c r="A404" s="13" t="s">
        <v>230</v>
      </c>
      <c r="B404" s="13" t="s">
        <v>862</v>
      </c>
      <c r="C404" s="2" t="b">
        <f t="shared" si="119"/>
        <v>1</v>
      </c>
      <c r="D404" s="2" t="b">
        <f t="shared" si="120"/>
        <v>1</v>
      </c>
      <c r="F404" s="9" t="str">
        <f t="shared" si="121"/>
        <v/>
      </c>
      <c r="G404" s="13" t="s">
        <v>230</v>
      </c>
      <c r="H404" s="13" t="s">
        <v>862</v>
      </c>
      <c r="I404" s="5" t="str">
        <f t="shared" si="118"/>
        <v/>
      </c>
      <c r="J404" s="12" t="str">
        <f t="shared" si="122"/>
        <v/>
      </c>
    </row>
    <row r="405" spans="1:10" x14ac:dyDescent="0.25">
      <c r="A405" s="13" t="s">
        <v>276</v>
      </c>
      <c r="B405" s="13" t="s">
        <v>863</v>
      </c>
      <c r="C405" s="2" t="b">
        <f t="shared" si="119"/>
        <v>1</v>
      </c>
      <c r="D405" s="2" t="b">
        <f t="shared" si="120"/>
        <v>1</v>
      </c>
      <c r="F405" s="9" t="str">
        <f t="shared" si="121"/>
        <v/>
      </c>
      <c r="G405" s="13" t="s">
        <v>276</v>
      </c>
      <c r="H405" s="13" t="s">
        <v>863</v>
      </c>
      <c r="I405" s="5" t="str">
        <f t="shared" si="118"/>
        <v/>
      </c>
      <c r="J405" s="12" t="str">
        <f t="shared" si="122"/>
        <v/>
      </c>
    </row>
    <row r="406" spans="1:10" x14ac:dyDescent="0.25">
      <c r="A406" s="13" t="s">
        <v>277</v>
      </c>
      <c r="B406" s="13" t="s">
        <v>864</v>
      </c>
      <c r="C406" s="2" t="b">
        <f t="shared" ref="C406" si="141">EXACT(A406, G406)</f>
        <v>1</v>
      </c>
      <c r="D406" s="2" t="b">
        <f t="shared" ref="D406" si="142">EXACT(B406,H406)</f>
        <v>1</v>
      </c>
      <c r="F406" s="9" t="str">
        <f t="shared" ref="F406" si="143">IF(COUNTIFS(C406,"FALSE",D406,"TRUE",E406,""),"MOVED",IF(COUNTIFS(C406,"TRUE",D406,"FALSE",E406,""),"RENAMED",IF(COUNTIFS(E406,"NEW"),"NEW",IF(COUNTIFS(C406,"FALSE",D406,"FALSE",E406,""),"MOVED/RENAMED",""))))</f>
        <v/>
      </c>
      <c r="G406" s="13" t="s">
        <v>277</v>
      </c>
      <c r="H406" s="13" t="s">
        <v>864</v>
      </c>
      <c r="I406" s="5" t="str">
        <f t="shared" ref="I406" si="144">IF(F406="MOVED",G406&amp;"  » ",IF(F406="RENAMED",H406&amp;"  » ",IF(F406="MOVED/RENAMED",G406&amp;" "&amp;H406&amp;"  » ","")))</f>
        <v/>
      </c>
      <c r="J406" s="12" t="str">
        <f t="shared" ref="J406" si="145">IF(F406="MOVED",A406,IF(F406="RENAMED",B406,IF(F406="MOVED/RENAMED",A406&amp;" "&amp;B406&amp;"  » ","")))</f>
        <v/>
      </c>
    </row>
    <row r="407" spans="1:10" x14ac:dyDescent="0.25">
      <c r="A407" s="13" t="s">
        <v>278</v>
      </c>
      <c r="B407" s="13" t="s">
        <v>493</v>
      </c>
      <c r="C407" s="2" t="b">
        <f t="shared" si="119"/>
        <v>1</v>
      </c>
      <c r="D407" s="2" t="b">
        <f t="shared" si="120"/>
        <v>0</v>
      </c>
      <c r="F407" s="9" t="str">
        <f t="shared" si="121"/>
        <v>RENAMED</v>
      </c>
      <c r="G407" s="13" t="s">
        <v>278</v>
      </c>
      <c r="H407" s="13" t="s">
        <v>1347</v>
      </c>
      <c r="I407" s="5" t="str">
        <f t="shared" si="118"/>
        <v xml:space="preserve">Practice Questions - Section 11.1  » </v>
      </c>
      <c r="J407" s="12" t="str">
        <f t="shared" si="122"/>
        <v>Practice Questions</v>
      </c>
    </row>
    <row r="408" spans="1:10" x14ac:dyDescent="0.25">
      <c r="A408" s="13" t="s">
        <v>231</v>
      </c>
      <c r="B408" s="13" t="s">
        <v>865</v>
      </c>
      <c r="C408" s="2" t="b">
        <f t="shared" si="119"/>
        <v>1</v>
      </c>
      <c r="D408" s="2" t="b">
        <f t="shared" si="120"/>
        <v>1</v>
      </c>
      <c r="F408" s="9" t="str">
        <f t="shared" si="121"/>
        <v/>
      </c>
      <c r="G408" s="13" t="s">
        <v>231</v>
      </c>
      <c r="H408" s="13" t="s">
        <v>865</v>
      </c>
      <c r="I408" s="5" t="str">
        <f t="shared" si="118"/>
        <v/>
      </c>
      <c r="J408" s="12" t="str">
        <f t="shared" si="122"/>
        <v/>
      </c>
    </row>
    <row r="409" spans="1:10" x14ac:dyDescent="0.25">
      <c r="A409" s="13" t="s">
        <v>232</v>
      </c>
      <c r="B409" s="13" t="s">
        <v>866</v>
      </c>
      <c r="C409" s="2" t="b">
        <f t="shared" si="119"/>
        <v>1</v>
      </c>
      <c r="D409" s="2" t="b">
        <f t="shared" si="120"/>
        <v>1</v>
      </c>
      <c r="F409" s="9" t="str">
        <f t="shared" si="121"/>
        <v/>
      </c>
      <c r="G409" s="13" t="s">
        <v>232</v>
      </c>
      <c r="H409" s="13" t="s">
        <v>866</v>
      </c>
      <c r="I409" s="5" t="str">
        <f t="shared" si="118"/>
        <v/>
      </c>
      <c r="J409" s="12" t="str">
        <f t="shared" si="122"/>
        <v/>
      </c>
    </row>
    <row r="410" spans="1:10" x14ac:dyDescent="0.25">
      <c r="A410" s="13" t="s">
        <v>233</v>
      </c>
      <c r="B410" s="13" t="s">
        <v>867</v>
      </c>
      <c r="C410" s="2" t="b">
        <f t="shared" si="119"/>
        <v>1</v>
      </c>
      <c r="D410" s="2" t="b">
        <f t="shared" si="120"/>
        <v>0</v>
      </c>
      <c r="F410" s="9" t="str">
        <f t="shared" si="121"/>
        <v>RENAMED</v>
      </c>
      <c r="G410" s="13" t="s">
        <v>233</v>
      </c>
      <c r="H410" s="13" t="s">
        <v>1348</v>
      </c>
      <c r="I410" s="5" t="str">
        <f t="shared" si="118"/>
        <v xml:space="preserve">Configuring a PPP WAN Link  » </v>
      </c>
      <c r="J410" s="12" t="str">
        <f t="shared" si="122"/>
        <v>Set Up a PPP WAN Link</v>
      </c>
    </row>
    <row r="411" spans="1:10" x14ac:dyDescent="0.25">
      <c r="A411" s="13" t="s">
        <v>234</v>
      </c>
      <c r="B411" s="13" t="s">
        <v>868</v>
      </c>
      <c r="C411" s="2" t="b">
        <f t="shared" si="119"/>
        <v>1</v>
      </c>
      <c r="D411" s="2" t="b">
        <f t="shared" si="120"/>
        <v>1</v>
      </c>
      <c r="F411" s="9" t="str">
        <f t="shared" si="121"/>
        <v/>
      </c>
      <c r="G411" s="13" t="s">
        <v>234</v>
      </c>
      <c r="H411" s="13" t="s">
        <v>868</v>
      </c>
      <c r="I411" s="5" t="str">
        <f t="shared" si="118"/>
        <v/>
      </c>
      <c r="J411" s="12" t="str">
        <f t="shared" si="122"/>
        <v/>
      </c>
    </row>
    <row r="412" spans="1:10" x14ac:dyDescent="0.25">
      <c r="A412" s="13" t="s">
        <v>869</v>
      </c>
      <c r="B412" s="13" t="s">
        <v>870</v>
      </c>
      <c r="C412" s="2" t="b">
        <f t="shared" si="119"/>
        <v>1</v>
      </c>
      <c r="D412" s="2" t="b">
        <f t="shared" si="120"/>
        <v>1</v>
      </c>
      <c r="F412" s="9" t="str">
        <f t="shared" si="121"/>
        <v/>
      </c>
      <c r="G412" s="13" t="s">
        <v>869</v>
      </c>
      <c r="H412" s="13" t="s">
        <v>870</v>
      </c>
      <c r="I412" s="5" t="str">
        <f t="shared" si="118"/>
        <v/>
      </c>
      <c r="J412" s="12" t="str">
        <f t="shared" si="122"/>
        <v/>
      </c>
    </row>
    <row r="413" spans="1:10" x14ac:dyDescent="0.25">
      <c r="A413" s="13" t="s">
        <v>871</v>
      </c>
      <c r="B413" s="13" t="s">
        <v>493</v>
      </c>
      <c r="C413" s="2" t="b">
        <f t="shared" si="119"/>
        <v>1</v>
      </c>
      <c r="D413" s="2" t="b">
        <f t="shared" si="120"/>
        <v>0</v>
      </c>
      <c r="F413" s="9" t="str">
        <f t="shared" si="121"/>
        <v>RENAMED</v>
      </c>
      <c r="G413" s="13" t="s">
        <v>871</v>
      </c>
      <c r="H413" s="13" t="s">
        <v>1349</v>
      </c>
      <c r="I413" s="5" t="str">
        <f t="shared" si="118"/>
        <v xml:space="preserve">Practice Questions - Section 11.2  » </v>
      </c>
      <c r="J413" s="12" t="str">
        <f t="shared" si="122"/>
        <v>Practice Questions</v>
      </c>
    </row>
    <row r="414" spans="1:10" x14ac:dyDescent="0.25">
      <c r="A414" s="13" t="s">
        <v>235</v>
      </c>
      <c r="B414" s="13" t="s">
        <v>872</v>
      </c>
      <c r="C414" s="2" t="b">
        <f t="shared" si="119"/>
        <v>1</v>
      </c>
      <c r="D414" s="2" t="b">
        <f t="shared" si="120"/>
        <v>1</v>
      </c>
      <c r="F414" s="9" t="str">
        <f t="shared" si="121"/>
        <v/>
      </c>
      <c r="G414" s="13" t="s">
        <v>235</v>
      </c>
      <c r="H414" s="13" t="s">
        <v>872</v>
      </c>
      <c r="I414" s="5" t="str">
        <f t="shared" si="118"/>
        <v/>
      </c>
      <c r="J414" s="12" t="str">
        <f t="shared" si="122"/>
        <v/>
      </c>
    </row>
    <row r="415" spans="1:10" x14ac:dyDescent="0.25">
      <c r="A415" s="13" t="s">
        <v>236</v>
      </c>
      <c r="B415" s="13" t="s">
        <v>873</v>
      </c>
      <c r="C415" s="2" t="b">
        <f t="shared" si="119"/>
        <v>1</v>
      </c>
      <c r="D415" s="2" t="b">
        <f t="shared" si="120"/>
        <v>1</v>
      </c>
      <c r="F415" s="9" t="str">
        <f t="shared" si="121"/>
        <v/>
      </c>
      <c r="G415" s="13" t="s">
        <v>236</v>
      </c>
      <c r="H415" s="13" t="s">
        <v>873</v>
      </c>
      <c r="I415" s="5" t="str">
        <f t="shared" si="118"/>
        <v/>
      </c>
      <c r="J415" s="12" t="str">
        <f t="shared" si="122"/>
        <v/>
      </c>
    </row>
    <row r="416" spans="1:10" x14ac:dyDescent="0.25">
      <c r="A416" s="13" t="s">
        <v>237</v>
      </c>
      <c r="B416" s="13" t="s">
        <v>874</v>
      </c>
      <c r="C416" s="2" t="b">
        <f t="shared" si="119"/>
        <v>1</v>
      </c>
      <c r="D416" s="2" t="b">
        <f t="shared" si="120"/>
        <v>1</v>
      </c>
      <c r="F416" s="9" t="str">
        <f t="shared" si="121"/>
        <v/>
      </c>
      <c r="G416" s="13" t="s">
        <v>237</v>
      </c>
      <c r="H416" s="13" t="s">
        <v>874</v>
      </c>
      <c r="I416" s="5" t="str">
        <f t="shared" si="118"/>
        <v/>
      </c>
      <c r="J416" s="12" t="str">
        <f t="shared" si="122"/>
        <v/>
      </c>
    </row>
    <row r="417" spans="1:10" x14ac:dyDescent="0.25">
      <c r="A417" s="13" t="s">
        <v>238</v>
      </c>
      <c r="B417" s="13" t="s">
        <v>875</v>
      </c>
      <c r="C417" s="2" t="b">
        <f t="shared" si="119"/>
        <v>1</v>
      </c>
      <c r="D417" s="2" t="b">
        <f t="shared" si="120"/>
        <v>1</v>
      </c>
      <c r="F417" s="9" t="str">
        <f t="shared" si="121"/>
        <v/>
      </c>
      <c r="G417" s="13" t="s">
        <v>238</v>
      </c>
      <c r="H417" s="13" t="s">
        <v>875</v>
      </c>
      <c r="I417" s="5" t="str">
        <f t="shared" si="118"/>
        <v/>
      </c>
      <c r="J417" s="12" t="str">
        <f t="shared" si="122"/>
        <v/>
      </c>
    </row>
    <row r="418" spans="1:10" x14ac:dyDescent="0.25">
      <c r="A418" s="13" t="s">
        <v>876</v>
      </c>
      <c r="B418" s="13" t="s">
        <v>877</v>
      </c>
      <c r="C418" s="2" t="b">
        <f t="shared" si="119"/>
        <v>1</v>
      </c>
      <c r="D418" s="2" t="b">
        <f t="shared" si="120"/>
        <v>1</v>
      </c>
      <c r="F418" s="9" t="str">
        <f t="shared" si="121"/>
        <v/>
      </c>
      <c r="G418" s="13" t="s">
        <v>876</v>
      </c>
      <c r="H418" s="13" t="s">
        <v>877</v>
      </c>
      <c r="I418" s="5" t="str">
        <f t="shared" si="118"/>
        <v/>
      </c>
      <c r="J418" s="12" t="str">
        <f t="shared" si="122"/>
        <v/>
      </c>
    </row>
    <row r="419" spans="1:10" x14ac:dyDescent="0.25">
      <c r="A419" s="13" t="s">
        <v>878</v>
      </c>
      <c r="B419" s="13" t="s">
        <v>493</v>
      </c>
      <c r="C419" s="2" t="b">
        <f t="shared" si="119"/>
        <v>1</v>
      </c>
      <c r="D419" s="2" t="b">
        <f t="shared" si="120"/>
        <v>0</v>
      </c>
      <c r="F419" s="9" t="str">
        <f t="shared" si="121"/>
        <v>RENAMED</v>
      </c>
      <c r="G419" s="13" t="s">
        <v>878</v>
      </c>
      <c r="H419" s="13" t="s">
        <v>1350</v>
      </c>
      <c r="I419" s="5" t="str">
        <f t="shared" si="118"/>
        <v xml:space="preserve">Practice Questions - Section 11.3  » </v>
      </c>
      <c r="J419" s="12" t="str">
        <f t="shared" si="122"/>
        <v>Practice Questions</v>
      </c>
    </row>
    <row r="420" spans="1:10" x14ac:dyDescent="0.25">
      <c r="A420" s="13" t="s">
        <v>239</v>
      </c>
      <c r="B420" s="13" t="s">
        <v>372</v>
      </c>
      <c r="C420" s="2" t="b">
        <f t="shared" si="119"/>
        <v>1</v>
      </c>
      <c r="D420" s="2" t="b">
        <f t="shared" si="120"/>
        <v>1</v>
      </c>
      <c r="F420" s="9" t="str">
        <f t="shared" si="121"/>
        <v/>
      </c>
      <c r="G420" s="13" t="s">
        <v>239</v>
      </c>
      <c r="H420" s="13" t="s">
        <v>372</v>
      </c>
      <c r="I420" s="5" t="str">
        <f t="shared" si="118"/>
        <v/>
      </c>
      <c r="J420" s="12" t="str">
        <f t="shared" si="122"/>
        <v/>
      </c>
    </row>
    <row r="421" spans="1:10" x14ac:dyDescent="0.25">
      <c r="A421" s="13" t="s">
        <v>240</v>
      </c>
      <c r="B421" s="13" t="s">
        <v>372</v>
      </c>
      <c r="C421" s="2" t="b">
        <f t="shared" si="119"/>
        <v>1</v>
      </c>
      <c r="D421" s="2" t="b">
        <f t="shared" si="120"/>
        <v>1</v>
      </c>
      <c r="F421" s="9" t="str">
        <f t="shared" si="121"/>
        <v/>
      </c>
      <c r="G421" s="13" t="s">
        <v>240</v>
      </c>
      <c r="H421" s="13" t="s">
        <v>372</v>
      </c>
      <c r="I421" s="5" t="str">
        <f t="shared" si="118"/>
        <v/>
      </c>
      <c r="J421" s="12" t="str">
        <f t="shared" si="122"/>
        <v/>
      </c>
    </row>
    <row r="422" spans="1:10" x14ac:dyDescent="0.25">
      <c r="A422" s="13" t="s">
        <v>241</v>
      </c>
      <c r="B422" s="13" t="s">
        <v>373</v>
      </c>
      <c r="C422" s="2" t="b">
        <f t="shared" si="119"/>
        <v>1</v>
      </c>
      <c r="D422" s="2" t="b">
        <f t="shared" si="120"/>
        <v>1</v>
      </c>
      <c r="F422" s="9" t="str">
        <f t="shared" si="121"/>
        <v/>
      </c>
      <c r="G422" s="13" t="s">
        <v>241</v>
      </c>
      <c r="H422" s="13" t="s">
        <v>373</v>
      </c>
      <c r="I422" s="5" t="str">
        <f t="shared" si="118"/>
        <v/>
      </c>
      <c r="J422" s="12" t="str">
        <f t="shared" si="122"/>
        <v/>
      </c>
    </row>
    <row r="423" spans="1:10" x14ac:dyDescent="0.25">
      <c r="A423" s="13" t="s">
        <v>242</v>
      </c>
      <c r="B423" s="13" t="s">
        <v>879</v>
      </c>
      <c r="C423" s="2" t="b">
        <f t="shared" si="119"/>
        <v>1</v>
      </c>
      <c r="D423" s="2" t="b">
        <f t="shared" si="120"/>
        <v>0</v>
      </c>
      <c r="F423" s="9" t="str">
        <f t="shared" si="121"/>
        <v>RENAMED</v>
      </c>
      <c r="G423" s="13" t="s">
        <v>242</v>
      </c>
      <c r="H423" s="13" t="s">
        <v>1351</v>
      </c>
      <c r="I423" s="5" t="str">
        <f t="shared" si="118"/>
        <v xml:space="preserve">Configuring a Remote Access Server  » </v>
      </c>
      <c r="J423" s="12" t="str">
        <f t="shared" si="122"/>
        <v>Configure a Remote Access Server</v>
      </c>
    </row>
    <row r="424" spans="1:10" x14ac:dyDescent="0.25">
      <c r="A424" s="13" t="s">
        <v>243</v>
      </c>
      <c r="B424" s="13" t="s">
        <v>880</v>
      </c>
      <c r="C424" s="2" t="b">
        <f t="shared" si="119"/>
        <v>1</v>
      </c>
      <c r="D424" s="2" t="b">
        <f t="shared" si="120"/>
        <v>0</v>
      </c>
      <c r="F424" s="9" t="str">
        <f t="shared" si="121"/>
        <v>RENAMED</v>
      </c>
      <c r="G424" s="13" t="s">
        <v>243</v>
      </c>
      <c r="H424" s="13" t="s">
        <v>374</v>
      </c>
      <c r="I424" s="5" t="str">
        <f t="shared" si="118"/>
        <v xml:space="preserve">Configuring a RADIUS Solution  » </v>
      </c>
      <c r="J424" s="12" t="str">
        <f t="shared" si="122"/>
        <v>Configure a RADIUS Solution</v>
      </c>
    </row>
    <row r="425" spans="1:10" x14ac:dyDescent="0.25">
      <c r="A425" s="13" t="s">
        <v>244</v>
      </c>
      <c r="B425" s="13" t="s">
        <v>493</v>
      </c>
      <c r="C425" s="2" t="b">
        <f t="shared" si="119"/>
        <v>1</v>
      </c>
      <c r="D425" s="2" t="b">
        <f t="shared" si="120"/>
        <v>0</v>
      </c>
      <c r="F425" s="9" t="str">
        <f t="shared" si="121"/>
        <v>RENAMED</v>
      </c>
      <c r="G425" s="13" t="s">
        <v>244</v>
      </c>
      <c r="H425" s="13" t="s">
        <v>1352</v>
      </c>
      <c r="I425" s="5" t="str">
        <f t="shared" si="118"/>
        <v xml:space="preserve">Practice Questions - Section 11.4  » </v>
      </c>
      <c r="J425" s="12" t="str">
        <f t="shared" si="122"/>
        <v>Practice Questions</v>
      </c>
    </row>
    <row r="426" spans="1:10" x14ac:dyDescent="0.25">
      <c r="A426" s="13" t="s">
        <v>297</v>
      </c>
      <c r="B426" s="13" t="s">
        <v>881</v>
      </c>
      <c r="C426" s="2" t="b">
        <f t="shared" si="119"/>
        <v>1</v>
      </c>
      <c r="D426" s="2" t="b">
        <f t="shared" si="120"/>
        <v>1</v>
      </c>
      <c r="F426" s="9" t="str">
        <f t="shared" si="121"/>
        <v/>
      </c>
      <c r="G426" s="13" t="s">
        <v>297</v>
      </c>
      <c r="H426" s="13" t="s">
        <v>881</v>
      </c>
      <c r="I426" s="5" t="str">
        <f t="shared" si="118"/>
        <v/>
      </c>
      <c r="J426" s="12" t="str">
        <f t="shared" si="122"/>
        <v/>
      </c>
    </row>
    <row r="427" spans="1:10" x14ac:dyDescent="0.25">
      <c r="A427" s="13" t="s">
        <v>298</v>
      </c>
      <c r="B427" s="13" t="s">
        <v>881</v>
      </c>
      <c r="C427" s="2" t="b">
        <f t="shared" si="119"/>
        <v>1</v>
      </c>
      <c r="D427" s="2" t="b">
        <f t="shared" si="120"/>
        <v>1</v>
      </c>
      <c r="F427" s="9" t="str">
        <f t="shared" si="121"/>
        <v/>
      </c>
      <c r="G427" s="13" t="s">
        <v>298</v>
      </c>
      <c r="H427" s="13" t="s">
        <v>881</v>
      </c>
      <c r="I427" s="5" t="str">
        <f t="shared" si="118"/>
        <v/>
      </c>
      <c r="J427" s="12" t="str">
        <f t="shared" si="122"/>
        <v/>
      </c>
    </row>
    <row r="428" spans="1:10" x14ac:dyDescent="0.25">
      <c r="A428" s="13" t="s">
        <v>299</v>
      </c>
      <c r="B428" s="13" t="s">
        <v>882</v>
      </c>
      <c r="C428" s="2" t="b">
        <f t="shared" si="119"/>
        <v>1</v>
      </c>
      <c r="D428" s="2" t="b">
        <f t="shared" si="120"/>
        <v>0</v>
      </c>
      <c r="F428" s="9" t="str">
        <f t="shared" si="121"/>
        <v>RENAMED</v>
      </c>
      <c r="G428" s="13" t="s">
        <v>299</v>
      </c>
      <c r="H428" s="13" t="s">
        <v>1353</v>
      </c>
      <c r="I428" s="5" t="str">
        <f t="shared" si="118"/>
        <v xml:space="preserve">Troubleshooting WAN Issues  » </v>
      </c>
      <c r="J428" s="12" t="str">
        <f t="shared" si="122"/>
        <v>Troubleshoot WAN Issues</v>
      </c>
    </row>
    <row r="429" spans="1:10" x14ac:dyDescent="0.25">
      <c r="A429" s="13" t="s">
        <v>300</v>
      </c>
      <c r="B429" s="13" t="s">
        <v>883</v>
      </c>
      <c r="C429" s="2" t="b">
        <f t="shared" si="119"/>
        <v>1</v>
      </c>
      <c r="D429" s="2" t="b">
        <f t="shared" si="120"/>
        <v>1</v>
      </c>
      <c r="F429" s="9" t="str">
        <f t="shared" si="121"/>
        <v/>
      </c>
      <c r="G429" s="13" t="s">
        <v>300</v>
      </c>
      <c r="H429" s="13" t="s">
        <v>883</v>
      </c>
      <c r="I429" s="5" t="str">
        <f t="shared" si="118"/>
        <v/>
      </c>
      <c r="J429" s="12" t="str">
        <f t="shared" si="122"/>
        <v/>
      </c>
    </row>
    <row r="430" spans="1:10" x14ac:dyDescent="0.25">
      <c r="A430" s="13" t="s">
        <v>301</v>
      </c>
      <c r="B430" s="13" t="s">
        <v>493</v>
      </c>
      <c r="C430" s="2" t="b">
        <f t="shared" si="119"/>
        <v>1</v>
      </c>
      <c r="D430" s="2" t="b">
        <f t="shared" si="120"/>
        <v>0</v>
      </c>
      <c r="F430" s="9" t="str">
        <f t="shared" si="121"/>
        <v>RENAMED</v>
      </c>
      <c r="G430" s="13" t="s">
        <v>301</v>
      </c>
      <c r="H430" s="13" t="s">
        <v>1354</v>
      </c>
      <c r="I430" s="5" t="str">
        <f t="shared" si="118"/>
        <v xml:space="preserve">Practice Questions - Section 11.5  » </v>
      </c>
      <c r="J430" s="12" t="str">
        <f t="shared" si="122"/>
        <v>Practice Questions</v>
      </c>
    </row>
    <row r="431" spans="1:10" x14ac:dyDescent="0.25">
      <c r="A431" s="13" t="s">
        <v>1184</v>
      </c>
      <c r="B431" s="13" t="s">
        <v>884</v>
      </c>
      <c r="C431" s="2" t="b">
        <f t="shared" si="119"/>
        <v>1</v>
      </c>
      <c r="D431" s="2" t="b">
        <f t="shared" si="120"/>
        <v>1</v>
      </c>
      <c r="F431" s="9" t="str">
        <f t="shared" si="121"/>
        <v/>
      </c>
      <c r="G431" s="13" t="s">
        <v>1184</v>
      </c>
      <c r="H431" s="13" t="s">
        <v>884</v>
      </c>
      <c r="I431" s="5" t="str">
        <f t="shared" si="118"/>
        <v/>
      </c>
      <c r="J431" s="12" t="str">
        <f t="shared" si="122"/>
        <v/>
      </c>
    </row>
    <row r="432" spans="1:10" x14ac:dyDescent="0.25">
      <c r="A432" s="13" t="s">
        <v>1185</v>
      </c>
      <c r="B432" s="13" t="s">
        <v>885</v>
      </c>
      <c r="C432" s="2" t="b">
        <f t="shared" si="119"/>
        <v>1</v>
      </c>
      <c r="D432" s="2" t="b">
        <f t="shared" si="120"/>
        <v>1</v>
      </c>
      <c r="F432" s="9" t="str">
        <f t="shared" si="121"/>
        <v/>
      </c>
      <c r="G432" s="13" t="s">
        <v>1185</v>
      </c>
      <c r="H432" s="13" t="s">
        <v>885</v>
      </c>
      <c r="I432" s="5" t="str">
        <f t="shared" si="118"/>
        <v/>
      </c>
      <c r="J432" s="12" t="str">
        <f t="shared" si="122"/>
        <v/>
      </c>
    </row>
    <row r="433" spans="1:10" x14ac:dyDescent="0.25">
      <c r="A433" s="13" t="s">
        <v>886</v>
      </c>
      <c r="B433" s="13" t="s">
        <v>887</v>
      </c>
      <c r="C433" s="2" t="b">
        <f t="shared" si="119"/>
        <v>1</v>
      </c>
      <c r="D433" s="2" t="b">
        <f t="shared" si="120"/>
        <v>1</v>
      </c>
      <c r="F433" s="9" t="str">
        <f t="shared" si="121"/>
        <v/>
      </c>
      <c r="G433" s="13" t="s">
        <v>886</v>
      </c>
      <c r="H433" s="13" t="s">
        <v>887</v>
      </c>
      <c r="I433" s="5" t="str">
        <f t="shared" si="118"/>
        <v/>
      </c>
      <c r="J433" s="12" t="str">
        <f t="shared" si="122"/>
        <v/>
      </c>
    </row>
    <row r="434" spans="1:10" x14ac:dyDescent="0.25">
      <c r="A434" s="13" t="s">
        <v>888</v>
      </c>
      <c r="B434" s="13" t="s">
        <v>889</v>
      </c>
      <c r="C434" s="2" t="b">
        <f t="shared" si="119"/>
        <v>1</v>
      </c>
      <c r="D434" s="2" t="b">
        <f t="shared" si="120"/>
        <v>1</v>
      </c>
      <c r="F434" s="9" t="str">
        <f t="shared" si="121"/>
        <v/>
      </c>
      <c r="G434" s="13" t="s">
        <v>888</v>
      </c>
      <c r="H434" s="13" t="s">
        <v>889</v>
      </c>
      <c r="I434" s="5" t="str">
        <f t="shared" si="118"/>
        <v/>
      </c>
      <c r="J434" s="12" t="str">
        <f t="shared" si="122"/>
        <v/>
      </c>
    </row>
    <row r="435" spans="1:10" x14ac:dyDescent="0.25">
      <c r="A435" s="13" t="s">
        <v>890</v>
      </c>
      <c r="B435" s="13" t="s">
        <v>891</v>
      </c>
      <c r="C435" s="2" t="b">
        <f t="shared" si="119"/>
        <v>1</v>
      </c>
      <c r="D435" s="2" t="b">
        <f t="shared" si="120"/>
        <v>1</v>
      </c>
      <c r="F435" s="9" t="str">
        <f t="shared" si="121"/>
        <v/>
      </c>
      <c r="G435" s="13" t="s">
        <v>890</v>
      </c>
      <c r="H435" s="13" t="s">
        <v>891</v>
      </c>
      <c r="I435" s="5" t="str">
        <f t="shared" si="118"/>
        <v/>
      </c>
      <c r="J435" s="12" t="str">
        <f t="shared" si="122"/>
        <v/>
      </c>
    </row>
    <row r="436" spans="1:10" x14ac:dyDescent="0.25">
      <c r="A436" s="13" t="s">
        <v>892</v>
      </c>
      <c r="B436" s="13" t="s">
        <v>893</v>
      </c>
      <c r="C436" s="2" t="b">
        <f t="shared" si="119"/>
        <v>1</v>
      </c>
      <c r="D436" s="2" t="b">
        <f t="shared" si="120"/>
        <v>1</v>
      </c>
      <c r="F436" s="9" t="str">
        <f t="shared" si="121"/>
        <v/>
      </c>
      <c r="G436" s="13" t="s">
        <v>892</v>
      </c>
      <c r="H436" s="13" t="s">
        <v>893</v>
      </c>
      <c r="I436" s="5" t="str">
        <f t="shared" si="118"/>
        <v/>
      </c>
      <c r="J436" s="12" t="str">
        <f t="shared" si="122"/>
        <v/>
      </c>
    </row>
    <row r="437" spans="1:10" x14ac:dyDescent="0.25">
      <c r="A437" s="13" t="s">
        <v>894</v>
      </c>
      <c r="B437" s="13" t="s">
        <v>895</v>
      </c>
      <c r="C437" s="2" t="b">
        <f t="shared" si="119"/>
        <v>1</v>
      </c>
      <c r="D437" s="2" t="b">
        <f t="shared" si="120"/>
        <v>1</v>
      </c>
      <c r="F437" s="9" t="str">
        <f t="shared" si="121"/>
        <v/>
      </c>
      <c r="G437" s="13" t="s">
        <v>894</v>
      </c>
      <c r="H437" s="13" t="s">
        <v>895</v>
      </c>
      <c r="I437" s="5" t="str">
        <f t="shared" si="118"/>
        <v/>
      </c>
      <c r="J437" s="12" t="str">
        <f t="shared" si="122"/>
        <v/>
      </c>
    </row>
    <row r="438" spans="1:10" x14ac:dyDescent="0.25">
      <c r="A438" s="13" t="s">
        <v>896</v>
      </c>
      <c r="B438" s="13" t="s">
        <v>897</v>
      </c>
      <c r="C438" s="2" t="b">
        <f t="shared" si="119"/>
        <v>1</v>
      </c>
      <c r="D438" s="2" t="b">
        <f t="shared" si="120"/>
        <v>1</v>
      </c>
      <c r="F438" s="9" t="str">
        <f t="shared" si="121"/>
        <v/>
      </c>
      <c r="G438" s="13" t="s">
        <v>896</v>
      </c>
      <c r="H438" s="13" t="s">
        <v>897</v>
      </c>
      <c r="I438" s="5" t="str">
        <f t="shared" si="118"/>
        <v/>
      </c>
      <c r="J438" s="12" t="str">
        <f t="shared" si="122"/>
        <v/>
      </c>
    </row>
    <row r="439" spans="1:10" x14ac:dyDescent="0.25">
      <c r="A439" s="13" t="s">
        <v>898</v>
      </c>
      <c r="B439" s="13" t="s">
        <v>899</v>
      </c>
      <c r="C439" s="2" t="b">
        <f t="shared" si="119"/>
        <v>1</v>
      </c>
      <c r="D439" s="2" t="b">
        <f t="shared" si="120"/>
        <v>1</v>
      </c>
      <c r="F439" s="9" t="str">
        <f t="shared" si="121"/>
        <v/>
      </c>
      <c r="G439" s="13" t="s">
        <v>898</v>
      </c>
      <c r="H439" s="13" t="s">
        <v>899</v>
      </c>
      <c r="I439" s="5" t="str">
        <f t="shared" si="118"/>
        <v/>
      </c>
      <c r="J439" s="12" t="str">
        <f t="shared" si="122"/>
        <v/>
      </c>
    </row>
    <row r="440" spans="1:10" x14ac:dyDescent="0.25">
      <c r="A440" s="13" t="s">
        <v>900</v>
      </c>
      <c r="B440" s="13" t="s">
        <v>493</v>
      </c>
      <c r="C440" s="2" t="b">
        <f t="shared" si="119"/>
        <v>1</v>
      </c>
      <c r="D440" s="2" t="b">
        <f t="shared" si="120"/>
        <v>0</v>
      </c>
      <c r="F440" s="9" t="str">
        <f t="shared" si="121"/>
        <v>RENAMED</v>
      </c>
      <c r="G440" s="13" t="s">
        <v>900</v>
      </c>
      <c r="H440" s="13" t="s">
        <v>1355</v>
      </c>
      <c r="I440" s="5" t="str">
        <f t="shared" si="118"/>
        <v xml:space="preserve">Practice Questions - Section 12.1  » </v>
      </c>
      <c r="J440" s="12" t="str">
        <f t="shared" si="122"/>
        <v>Practice Questions</v>
      </c>
    </row>
    <row r="441" spans="1:10" x14ac:dyDescent="0.25">
      <c r="A441" s="13" t="s">
        <v>1186</v>
      </c>
      <c r="B441" s="13" t="s">
        <v>324</v>
      </c>
      <c r="C441" s="2" t="b">
        <f t="shared" si="119"/>
        <v>0</v>
      </c>
      <c r="D441" s="2" t="b">
        <f t="shared" si="120"/>
        <v>1</v>
      </c>
      <c r="F441" s="9" t="str">
        <f t="shared" si="121"/>
        <v>MOVED</v>
      </c>
      <c r="G441" s="13" t="s">
        <v>1187</v>
      </c>
      <c r="H441" s="13" t="s">
        <v>324</v>
      </c>
      <c r="I441" s="5" t="str">
        <f t="shared" si="118"/>
        <v xml:space="preserve">12.3.0  » </v>
      </c>
      <c r="J441" s="12" t="str">
        <f t="shared" si="122"/>
        <v>12.2.0</v>
      </c>
    </row>
    <row r="442" spans="1:10" x14ac:dyDescent="0.25">
      <c r="A442" s="13" t="s">
        <v>901</v>
      </c>
      <c r="B442" s="13" t="s">
        <v>324</v>
      </c>
      <c r="C442" s="2" t="b">
        <f t="shared" si="119"/>
        <v>0</v>
      </c>
      <c r="D442" s="2" t="b">
        <f t="shared" si="120"/>
        <v>1</v>
      </c>
      <c r="F442" s="9" t="str">
        <f t="shared" si="121"/>
        <v>MOVED</v>
      </c>
      <c r="G442" s="13" t="s">
        <v>907</v>
      </c>
      <c r="H442" s="13" t="s">
        <v>324</v>
      </c>
      <c r="I442" s="5" t="str">
        <f t="shared" si="118"/>
        <v xml:space="preserve">12.3.1  » </v>
      </c>
      <c r="J442" s="12" t="str">
        <f t="shared" si="122"/>
        <v>12.2.1</v>
      </c>
    </row>
    <row r="443" spans="1:10" x14ac:dyDescent="0.25">
      <c r="A443" s="13" t="s">
        <v>902</v>
      </c>
      <c r="B443" s="13" t="s">
        <v>325</v>
      </c>
      <c r="C443" s="2" t="b">
        <f t="shared" si="119"/>
        <v>0</v>
      </c>
      <c r="D443" s="2" t="b">
        <f t="shared" si="120"/>
        <v>1</v>
      </c>
      <c r="F443" s="9" t="str">
        <f t="shared" si="121"/>
        <v>MOVED</v>
      </c>
      <c r="G443" s="13" t="s">
        <v>908</v>
      </c>
      <c r="H443" s="13" t="s">
        <v>325</v>
      </c>
      <c r="I443" s="5" t="str">
        <f t="shared" si="118"/>
        <v xml:space="preserve">12.3.2  » </v>
      </c>
      <c r="J443" s="12" t="str">
        <f t="shared" si="122"/>
        <v>12.2.2</v>
      </c>
    </row>
    <row r="444" spans="1:10" x14ac:dyDescent="0.25">
      <c r="A444" s="13" t="s">
        <v>903</v>
      </c>
      <c r="B444" s="13" t="s">
        <v>326</v>
      </c>
      <c r="C444" s="2" t="b">
        <f t="shared" si="119"/>
        <v>0</v>
      </c>
      <c r="D444" s="2" t="b">
        <f t="shared" si="120"/>
        <v>1</v>
      </c>
      <c r="F444" s="9" t="str">
        <f t="shared" si="121"/>
        <v>MOVED</v>
      </c>
      <c r="G444" s="13" t="s">
        <v>909</v>
      </c>
      <c r="H444" s="13" t="s">
        <v>326</v>
      </c>
      <c r="I444" s="5" t="str">
        <f t="shared" ref="I444:I490" si="146">IF(F444="MOVED",G444&amp;"  » ",IF(F444="RENAMED",H444&amp;"  » ",IF(F444="MOVED/RENAMED",G444&amp;" "&amp;H444&amp;"  » ","")))</f>
        <v xml:space="preserve">12.3.3  » </v>
      </c>
      <c r="J444" s="12" t="str">
        <f t="shared" si="122"/>
        <v>12.2.3</v>
      </c>
    </row>
    <row r="445" spans="1:10" x14ac:dyDescent="0.25">
      <c r="A445" s="13" t="s">
        <v>904</v>
      </c>
      <c r="B445" s="13" t="s">
        <v>327</v>
      </c>
      <c r="C445" s="2" t="b">
        <f t="shared" si="119"/>
        <v>0</v>
      </c>
      <c r="D445" s="2" t="b">
        <f t="shared" si="120"/>
        <v>1</v>
      </c>
      <c r="F445" s="9" t="str">
        <f t="shared" ref="F445:F490" si="147">IF(COUNTIFS(C445,"FALSE",D445,"TRUE",E445,""),"MOVED",IF(COUNTIFS(C445,"TRUE",D445,"FALSE",E445,""),"RENAMED",IF(COUNTIFS(E445,"NEW"),"NEW",IF(COUNTIFS(C445,"FALSE",D445,"FALSE",E445,""),"MOVED/RENAMED",""))))</f>
        <v>MOVED</v>
      </c>
      <c r="G445" s="13" t="s">
        <v>911</v>
      </c>
      <c r="H445" s="13" t="s">
        <v>327</v>
      </c>
      <c r="I445" s="5" t="str">
        <f t="shared" si="146"/>
        <v xml:space="preserve">12.3.4  » </v>
      </c>
      <c r="J445" s="12" t="str">
        <f t="shared" ref="J445:J490" si="148">IF(F445="MOVED",A445,IF(F445="RENAMED",B445,IF(F445="MOVED/RENAMED",A445&amp;" "&amp;B445&amp;"  » ","")))</f>
        <v>12.2.4</v>
      </c>
    </row>
    <row r="446" spans="1:10" x14ac:dyDescent="0.25">
      <c r="A446" s="13" t="s">
        <v>905</v>
      </c>
      <c r="B446" s="13" t="s">
        <v>320</v>
      </c>
      <c r="C446" s="2" t="b">
        <f t="shared" si="119"/>
        <v>0</v>
      </c>
      <c r="D446" s="2" t="b">
        <f t="shared" si="120"/>
        <v>1</v>
      </c>
      <c r="F446" s="9" t="str">
        <f t="shared" si="147"/>
        <v>MOVED</v>
      </c>
      <c r="G446" s="13" t="s">
        <v>1356</v>
      </c>
      <c r="H446" s="13" t="s">
        <v>320</v>
      </c>
      <c r="I446" s="5" t="str">
        <f t="shared" si="146"/>
        <v xml:space="preserve">14.4.2  » </v>
      </c>
      <c r="J446" s="12" t="str">
        <f t="shared" si="148"/>
        <v>12.2.5</v>
      </c>
    </row>
    <row r="447" spans="1:10" x14ac:dyDescent="0.25">
      <c r="A447" s="13" t="s">
        <v>906</v>
      </c>
      <c r="B447" s="13" t="s">
        <v>493</v>
      </c>
      <c r="C447" s="2" t="b">
        <f t="shared" ref="C447:C504" si="149">EXACT(A447, G447)</f>
        <v>0</v>
      </c>
      <c r="D447" s="2" t="b">
        <f t="shared" ref="D447:D504" si="150">EXACT(B447,H447)</f>
        <v>0</v>
      </c>
      <c r="F447" s="9" t="str">
        <f t="shared" si="147"/>
        <v>MOVED/RENAMED</v>
      </c>
      <c r="G447" s="13" t="s">
        <v>913</v>
      </c>
      <c r="H447" s="13" t="s">
        <v>1357</v>
      </c>
      <c r="I447" s="5" t="str">
        <f t="shared" si="146"/>
        <v xml:space="preserve">12.3.5 Practice Questions - Section 12.3  » </v>
      </c>
      <c r="J447" s="12" t="str">
        <f t="shared" si="148"/>
        <v xml:space="preserve">12.2.6 Practice Questions  » </v>
      </c>
    </row>
    <row r="448" spans="1:10" x14ac:dyDescent="0.25">
      <c r="A448" s="13" t="s">
        <v>1187</v>
      </c>
      <c r="B448" s="13" t="s">
        <v>322</v>
      </c>
      <c r="C448" s="2" t="b">
        <f t="shared" si="149"/>
        <v>0</v>
      </c>
      <c r="D448" s="2" t="b">
        <f t="shared" si="150"/>
        <v>0</v>
      </c>
      <c r="F448" s="9" t="str">
        <f t="shared" si="147"/>
        <v>MOVED/RENAMED</v>
      </c>
      <c r="G448" s="13" t="s">
        <v>1471</v>
      </c>
      <c r="H448" s="13" t="s">
        <v>1358</v>
      </c>
      <c r="I448" s="5" t="str">
        <f t="shared" si="146"/>
        <v xml:space="preserve">12.4.0 Security Policies and Assessments  » </v>
      </c>
      <c r="J448" s="12" t="str">
        <f t="shared" si="148"/>
        <v xml:space="preserve">12.3.0 Security Policies  » </v>
      </c>
    </row>
    <row r="449" spans="1:10" x14ac:dyDescent="0.25">
      <c r="A449" s="13" t="s">
        <v>907</v>
      </c>
      <c r="B449" s="13" t="s">
        <v>322</v>
      </c>
      <c r="C449" s="2" t="b">
        <f t="shared" si="149"/>
        <v>0</v>
      </c>
      <c r="D449" s="2" t="b">
        <f t="shared" si="150"/>
        <v>1</v>
      </c>
      <c r="F449" s="9" t="str">
        <f t="shared" si="147"/>
        <v>MOVED</v>
      </c>
      <c r="G449" s="13" t="s">
        <v>1359</v>
      </c>
      <c r="H449" s="13" t="s">
        <v>322</v>
      </c>
      <c r="I449" s="5" t="str">
        <f t="shared" si="146"/>
        <v xml:space="preserve">12.4.1  » </v>
      </c>
      <c r="J449" s="12" t="str">
        <f t="shared" si="148"/>
        <v>12.3.1</v>
      </c>
    </row>
    <row r="450" spans="1:10" x14ac:dyDescent="0.25">
      <c r="A450" s="13" t="s">
        <v>908</v>
      </c>
      <c r="B450" s="13" t="s">
        <v>323</v>
      </c>
      <c r="C450" s="2" t="b">
        <f t="shared" si="149"/>
        <v>0</v>
      </c>
      <c r="D450" s="2" t="b">
        <f t="shared" si="150"/>
        <v>1</v>
      </c>
      <c r="F450" s="9" t="str">
        <f t="shared" si="147"/>
        <v>MOVED</v>
      </c>
      <c r="G450" s="13" t="s">
        <v>1360</v>
      </c>
      <c r="H450" s="13" t="s">
        <v>323</v>
      </c>
      <c r="I450" s="5" t="str">
        <f t="shared" si="146"/>
        <v xml:space="preserve">12.4.2  » </v>
      </c>
      <c r="J450" s="12" t="str">
        <f t="shared" si="148"/>
        <v>12.3.2</v>
      </c>
    </row>
    <row r="451" spans="1:10" x14ac:dyDescent="0.25">
      <c r="A451" s="13" t="s">
        <v>909</v>
      </c>
      <c r="B451" s="13" t="s">
        <v>910</v>
      </c>
      <c r="C451" s="2" t="b">
        <f t="shared" si="149"/>
        <v>0</v>
      </c>
      <c r="D451" s="2" t="b">
        <f t="shared" si="150"/>
        <v>1</v>
      </c>
      <c r="F451" s="9" t="str">
        <f t="shared" si="147"/>
        <v>MOVED</v>
      </c>
      <c r="G451" s="13" t="s">
        <v>1361</v>
      </c>
      <c r="H451" s="13" t="s">
        <v>910</v>
      </c>
      <c r="I451" s="5" t="str">
        <f t="shared" si="146"/>
        <v xml:space="preserve">12.4.3  » </v>
      </c>
      <c r="J451" s="12" t="str">
        <f t="shared" si="148"/>
        <v>12.3.3</v>
      </c>
    </row>
    <row r="452" spans="1:10" x14ac:dyDescent="0.25">
      <c r="A452" s="13" t="s">
        <v>911</v>
      </c>
      <c r="B452" s="13" t="s">
        <v>912</v>
      </c>
      <c r="C452" s="2" t="b">
        <f t="shared" si="149"/>
        <v>0</v>
      </c>
      <c r="D452" s="2" t="b">
        <f t="shared" si="150"/>
        <v>1</v>
      </c>
      <c r="F452" s="9" t="str">
        <f t="shared" si="147"/>
        <v>MOVED</v>
      </c>
      <c r="G452" s="13" t="s">
        <v>1362</v>
      </c>
      <c r="H452" s="13" t="s">
        <v>912</v>
      </c>
      <c r="I452" s="5" t="str">
        <f t="shared" si="146"/>
        <v xml:space="preserve">12.4.4  » </v>
      </c>
      <c r="J452" s="12" t="str">
        <f t="shared" si="148"/>
        <v>12.3.4</v>
      </c>
    </row>
    <row r="453" spans="1:10" x14ac:dyDescent="0.25">
      <c r="A453" s="13" t="s">
        <v>913</v>
      </c>
      <c r="B453" s="13" t="s">
        <v>493</v>
      </c>
      <c r="C453" s="2" t="b">
        <f t="shared" si="149"/>
        <v>0</v>
      </c>
      <c r="D453" s="2" t="b">
        <f t="shared" si="150"/>
        <v>0</v>
      </c>
      <c r="F453" s="9" t="str">
        <f t="shared" si="147"/>
        <v>MOVED/RENAMED</v>
      </c>
      <c r="G453" s="13" t="s">
        <v>1363</v>
      </c>
      <c r="H453" s="13" t="s">
        <v>1364</v>
      </c>
      <c r="I453" s="5" t="str">
        <f t="shared" si="146"/>
        <v xml:space="preserve">12.4.7 Practice Questions - Section 12.4  » </v>
      </c>
      <c r="J453" s="12" t="str">
        <f t="shared" si="148"/>
        <v xml:space="preserve">12.3.5 Practice Questions  » </v>
      </c>
    </row>
    <row r="454" spans="1:10" x14ac:dyDescent="0.25">
      <c r="A454" s="13" t="s">
        <v>1188</v>
      </c>
      <c r="B454" s="13" t="s">
        <v>914</v>
      </c>
      <c r="C454" s="2" t="b">
        <f t="shared" si="149"/>
        <v>1</v>
      </c>
      <c r="D454" s="2" t="b">
        <f t="shared" si="150"/>
        <v>1</v>
      </c>
      <c r="F454" s="9" t="str">
        <f t="shared" si="147"/>
        <v/>
      </c>
      <c r="G454" s="13" t="s">
        <v>1188</v>
      </c>
      <c r="H454" s="13" t="s">
        <v>914</v>
      </c>
      <c r="I454" s="5" t="str">
        <f t="shared" si="146"/>
        <v/>
      </c>
      <c r="J454" s="12" t="str">
        <f t="shared" si="148"/>
        <v/>
      </c>
    </row>
    <row r="455" spans="1:10" x14ac:dyDescent="0.25">
      <c r="A455" s="13" t="s">
        <v>1189</v>
      </c>
      <c r="B455" s="13" t="s">
        <v>331</v>
      </c>
      <c r="C455" s="2" t="b">
        <f t="shared" si="149"/>
        <v>1</v>
      </c>
      <c r="D455" s="2" t="b">
        <f t="shared" si="150"/>
        <v>1</v>
      </c>
      <c r="F455" s="9" t="str">
        <f t="shared" si="147"/>
        <v/>
      </c>
      <c r="G455" s="13" t="s">
        <v>1189</v>
      </c>
      <c r="H455" s="13" t="s">
        <v>331</v>
      </c>
      <c r="I455" s="5" t="str">
        <f t="shared" si="146"/>
        <v/>
      </c>
      <c r="J455" s="12" t="str">
        <f t="shared" si="148"/>
        <v/>
      </c>
    </row>
    <row r="456" spans="1:10" x14ac:dyDescent="0.25">
      <c r="A456" s="13" t="s">
        <v>915</v>
      </c>
      <c r="B456" s="13" t="s">
        <v>331</v>
      </c>
      <c r="C456" s="2" t="b">
        <f t="shared" si="149"/>
        <v>1</v>
      </c>
      <c r="D456" s="2" t="b">
        <f t="shared" si="150"/>
        <v>1</v>
      </c>
      <c r="F456" s="9" t="str">
        <f t="shared" si="147"/>
        <v/>
      </c>
      <c r="G456" s="13" t="s">
        <v>915</v>
      </c>
      <c r="H456" s="13" t="s">
        <v>331</v>
      </c>
      <c r="I456" s="5" t="str">
        <f t="shared" si="146"/>
        <v/>
      </c>
      <c r="J456" s="12" t="str">
        <f t="shared" si="148"/>
        <v/>
      </c>
    </row>
    <row r="457" spans="1:10" x14ac:dyDescent="0.25">
      <c r="A457" s="13" t="s">
        <v>916</v>
      </c>
      <c r="B457" s="13" t="s">
        <v>332</v>
      </c>
      <c r="C457" s="2" t="b">
        <f t="shared" si="149"/>
        <v>1</v>
      </c>
      <c r="D457" s="2" t="b">
        <f t="shared" si="150"/>
        <v>1</v>
      </c>
      <c r="F457" s="9" t="str">
        <f t="shared" si="147"/>
        <v/>
      </c>
      <c r="G457" s="13" t="s">
        <v>916</v>
      </c>
      <c r="H457" s="13" t="s">
        <v>332</v>
      </c>
      <c r="I457" s="5" t="str">
        <f t="shared" si="146"/>
        <v/>
      </c>
      <c r="J457" s="12" t="str">
        <f t="shared" si="148"/>
        <v/>
      </c>
    </row>
    <row r="458" spans="1:10" x14ac:dyDescent="0.25">
      <c r="A458" s="13" t="s">
        <v>917</v>
      </c>
      <c r="B458" s="13" t="s">
        <v>333</v>
      </c>
      <c r="C458" s="2" t="b">
        <f t="shared" si="149"/>
        <v>1</v>
      </c>
      <c r="D458" s="2" t="b">
        <f t="shared" si="150"/>
        <v>1</v>
      </c>
      <c r="F458" s="9" t="str">
        <f t="shared" si="147"/>
        <v/>
      </c>
      <c r="G458" s="13" t="s">
        <v>917</v>
      </c>
      <c r="H458" s="13" t="s">
        <v>333</v>
      </c>
      <c r="I458" s="5" t="str">
        <f t="shared" si="146"/>
        <v/>
      </c>
      <c r="J458" s="12" t="str">
        <f t="shared" si="148"/>
        <v/>
      </c>
    </row>
    <row r="459" spans="1:10" x14ac:dyDescent="0.25">
      <c r="A459" s="13" t="s">
        <v>918</v>
      </c>
      <c r="B459" s="13" t="s">
        <v>493</v>
      </c>
      <c r="C459" s="2" t="b">
        <f t="shared" si="149"/>
        <v>1</v>
      </c>
      <c r="D459" s="2" t="b">
        <f t="shared" si="150"/>
        <v>0</v>
      </c>
      <c r="F459" s="9" t="str">
        <f t="shared" si="147"/>
        <v>RENAMED</v>
      </c>
      <c r="G459" s="13" t="s">
        <v>918</v>
      </c>
      <c r="H459" s="13" t="s">
        <v>1365</v>
      </c>
      <c r="I459" s="5" t="str">
        <f t="shared" si="146"/>
        <v xml:space="preserve">Practice Questions - Section 13.1  » </v>
      </c>
      <c r="J459" s="12" t="str">
        <f t="shared" si="148"/>
        <v>Practice Questions</v>
      </c>
    </row>
    <row r="460" spans="1:10" x14ac:dyDescent="0.25">
      <c r="A460" s="13" t="s">
        <v>1190</v>
      </c>
      <c r="B460" s="13" t="s">
        <v>328</v>
      </c>
      <c r="C460" s="2" t="b">
        <f t="shared" si="149"/>
        <v>1</v>
      </c>
      <c r="D460" s="2" t="b">
        <f t="shared" si="150"/>
        <v>1</v>
      </c>
      <c r="F460" s="9" t="str">
        <f t="shared" si="147"/>
        <v/>
      </c>
      <c r="G460" s="13" t="s">
        <v>1190</v>
      </c>
      <c r="H460" s="13" t="s">
        <v>328</v>
      </c>
      <c r="I460" s="5" t="str">
        <f t="shared" si="146"/>
        <v/>
      </c>
      <c r="J460" s="12" t="str">
        <f t="shared" si="148"/>
        <v/>
      </c>
    </row>
    <row r="461" spans="1:10" x14ac:dyDescent="0.25">
      <c r="A461" s="13" t="s">
        <v>919</v>
      </c>
      <c r="B461" s="13" t="s">
        <v>328</v>
      </c>
      <c r="C461" s="2" t="b">
        <f t="shared" si="149"/>
        <v>1</v>
      </c>
      <c r="D461" s="2" t="b">
        <f t="shared" si="150"/>
        <v>1</v>
      </c>
      <c r="F461" s="9" t="str">
        <f t="shared" si="147"/>
        <v/>
      </c>
      <c r="G461" s="13" t="s">
        <v>919</v>
      </c>
      <c r="H461" s="13" t="s">
        <v>328</v>
      </c>
      <c r="I461" s="5" t="str">
        <f t="shared" si="146"/>
        <v/>
      </c>
      <c r="J461" s="12" t="str">
        <f t="shared" si="148"/>
        <v/>
      </c>
    </row>
    <row r="462" spans="1:10" x14ac:dyDescent="0.25">
      <c r="A462" s="13" t="s">
        <v>920</v>
      </c>
      <c r="B462" s="13" t="s">
        <v>329</v>
      </c>
      <c r="C462" s="2" t="b">
        <f t="shared" si="149"/>
        <v>1</v>
      </c>
      <c r="D462" s="2" t="b">
        <f t="shared" si="150"/>
        <v>1</v>
      </c>
      <c r="F462" s="9" t="str">
        <f t="shared" si="147"/>
        <v/>
      </c>
      <c r="G462" s="13" t="s">
        <v>920</v>
      </c>
      <c r="H462" s="13" t="s">
        <v>329</v>
      </c>
      <c r="I462" s="5" t="str">
        <f t="shared" si="146"/>
        <v/>
      </c>
      <c r="J462" s="12" t="str">
        <f t="shared" si="148"/>
        <v/>
      </c>
    </row>
    <row r="463" spans="1:10" x14ac:dyDescent="0.25">
      <c r="A463" s="13" t="s">
        <v>921</v>
      </c>
      <c r="B463" s="13" t="s">
        <v>922</v>
      </c>
      <c r="C463" s="2" t="b">
        <f t="shared" si="149"/>
        <v>1</v>
      </c>
      <c r="D463" s="2" t="b">
        <f t="shared" si="150"/>
        <v>0</v>
      </c>
      <c r="F463" s="9" t="str">
        <f t="shared" si="147"/>
        <v>RENAMED</v>
      </c>
      <c r="G463" s="13" t="s">
        <v>921</v>
      </c>
      <c r="H463" s="13" t="s">
        <v>1366</v>
      </c>
      <c r="I463" s="5" t="str">
        <f t="shared" si="146"/>
        <v xml:space="preserve">Identifying Social Engineering Exploits  » </v>
      </c>
      <c r="J463" s="12" t="str">
        <f t="shared" si="148"/>
        <v>Identify Social Engineering Exploits</v>
      </c>
    </row>
    <row r="464" spans="1:10" x14ac:dyDescent="0.25">
      <c r="A464" s="13" t="s">
        <v>923</v>
      </c>
      <c r="B464" s="13" t="s">
        <v>924</v>
      </c>
      <c r="C464" s="2" t="b">
        <f t="shared" si="149"/>
        <v>1</v>
      </c>
      <c r="D464" s="2" t="b">
        <f t="shared" si="150"/>
        <v>1</v>
      </c>
      <c r="F464" s="9" t="str">
        <f t="shared" si="147"/>
        <v/>
      </c>
      <c r="G464" s="13" t="s">
        <v>923</v>
      </c>
      <c r="H464" s="13" t="s">
        <v>924</v>
      </c>
      <c r="I464" s="5" t="str">
        <f t="shared" si="146"/>
        <v/>
      </c>
      <c r="J464" s="12" t="str">
        <f t="shared" si="148"/>
        <v/>
      </c>
    </row>
    <row r="465" spans="1:10" x14ac:dyDescent="0.25">
      <c r="A465" s="13" t="s">
        <v>925</v>
      </c>
      <c r="B465" s="13" t="s">
        <v>493</v>
      </c>
      <c r="C465" s="2" t="b">
        <f t="shared" si="149"/>
        <v>1</v>
      </c>
      <c r="D465" s="2" t="b">
        <f t="shared" si="150"/>
        <v>0</v>
      </c>
      <c r="F465" s="9" t="str">
        <f t="shared" si="147"/>
        <v>RENAMED</v>
      </c>
      <c r="G465" s="13" t="s">
        <v>925</v>
      </c>
      <c r="H465" s="13" t="s">
        <v>1367</v>
      </c>
      <c r="I465" s="5" t="str">
        <f t="shared" si="146"/>
        <v xml:space="preserve">Practice Questions - Section 13.2  » </v>
      </c>
      <c r="J465" s="12" t="str">
        <f t="shared" si="148"/>
        <v>Practice Questions</v>
      </c>
    </row>
    <row r="466" spans="1:10" x14ac:dyDescent="0.25">
      <c r="A466" s="13" t="s">
        <v>1191</v>
      </c>
      <c r="B466" s="13" t="s">
        <v>926</v>
      </c>
      <c r="C466" s="2" t="b">
        <f t="shared" si="149"/>
        <v>1</v>
      </c>
      <c r="D466" s="2" t="b">
        <f t="shared" si="150"/>
        <v>1</v>
      </c>
      <c r="F466" s="9" t="str">
        <f t="shared" si="147"/>
        <v/>
      </c>
      <c r="G466" s="13" t="s">
        <v>1191</v>
      </c>
      <c r="H466" s="13" t="s">
        <v>926</v>
      </c>
      <c r="I466" s="5" t="str">
        <f t="shared" si="146"/>
        <v/>
      </c>
      <c r="J466" s="12" t="str">
        <f t="shared" si="148"/>
        <v/>
      </c>
    </row>
    <row r="467" spans="1:10" x14ac:dyDescent="0.25">
      <c r="A467" s="13" t="s">
        <v>927</v>
      </c>
      <c r="B467" s="13" t="s">
        <v>384</v>
      </c>
      <c r="C467" s="2" t="b">
        <f t="shared" si="149"/>
        <v>1</v>
      </c>
      <c r="D467" s="2" t="b">
        <f t="shared" si="150"/>
        <v>1</v>
      </c>
      <c r="F467" s="9" t="str">
        <f t="shared" si="147"/>
        <v/>
      </c>
      <c r="G467" s="13" t="s">
        <v>927</v>
      </c>
      <c r="H467" s="13" t="s">
        <v>384</v>
      </c>
      <c r="I467" s="5" t="str">
        <f t="shared" si="146"/>
        <v/>
      </c>
      <c r="J467" s="12" t="str">
        <f t="shared" si="148"/>
        <v/>
      </c>
    </row>
    <row r="468" spans="1:10" x14ac:dyDescent="0.25">
      <c r="A468" s="13" t="s">
        <v>928</v>
      </c>
      <c r="B468" s="13" t="s">
        <v>385</v>
      </c>
      <c r="C468" s="2" t="b">
        <f t="shared" si="149"/>
        <v>1</v>
      </c>
      <c r="D468" s="2" t="b">
        <f t="shared" si="150"/>
        <v>1</v>
      </c>
      <c r="F468" s="9" t="str">
        <f t="shared" si="147"/>
        <v/>
      </c>
      <c r="G468" s="13" t="s">
        <v>928</v>
      </c>
      <c r="H468" s="13" t="s">
        <v>385</v>
      </c>
      <c r="I468" s="5" t="str">
        <f t="shared" si="146"/>
        <v/>
      </c>
      <c r="J468" s="12" t="str">
        <f t="shared" si="148"/>
        <v/>
      </c>
    </row>
    <row r="469" spans="1:10" x14ac:dyDescent="0.25">
      <c r="A469" s="13" t="s">
        <v>929</v>
      </c>
      <c r="B469" s="13" t="s">
        <v>334</v>
      </c>
      <c r="C469" s="2" t="b">
        <f t="shared" si="149"/>
        <v>1</v>
      </c>
      <c r="D469" s="2" t="b">
        <f t="shared" si="150"/>
        <v>1</v>
      </c>
      <c r="F469" s="9" t="str">
        <f t="shared" si="147"/>
        <v/>
      </c>
      <c r="G469" s="13" t="s">
        <v>929</v>
      </c>
      <c r="H469" s="13" t="s">
        <v>334</v>
      </c>
      <c r="I469" s="5" t="str">
        <f t="shared" si="146"/>
        <v/>
      </c>
      <c r="J469" s="12" t="str">
        <f t="shared" si="148"/>
        <v/>
      </c>
    </row>
    <row r="470" spans="1:10" x14ac:dyDescent="0.25">
      <c r="A470" s="13" t="s">
        <v>930</v>
      </c>
      <c r="B470" s="13" t="s">
        <v>931</v>
      </c>
      <c r="C470" s="2" t="b">
        <f t="shared" ref="C470" si="151">EXACT(A470, G470)</f>
        <v>1</v>
      </c>
      <c r="D470" s="2" t="b">
        <f t="shared" ref="D470" si="152">EXACT(B470,H470)</f>
        <v>0</v>
      </c>
      <c r="F470" s="9" t="str">
        <f t="shared" si="147"/>
        <v>RENAMED</v>
      </c>
      <c r="G470" s="13" t="s">
        <v>930</v>
      </c>
      <c r="H470" s="13" t="s">
        <v>336</v>
      </c>
      <c r="I470" s="5" t="str">
        <f t="shared" si="146"/>
        <v xml:space="preserve">Performing a UDP Flood Attack  » </v>
      </c>
      <c r="J470" s="12" t="str">
        <f t="shared" si="148"/>
        <v>Perform a UDP Flood Attack</v>
      </c>
    </row>
    <row r="471" spans="1:10" x14ac:dyDescent="0.25">
      <c r="A471" s="13" t="s">
        <v>932</v>
      </c>
      <c r="B471" s="13" t="s">
        <v>335</v>
      </c>
      <c r="C471" s="2" t="b">
        <f t="shared" si="149"/>
        <v>1</v>
      </c>
      <c r="D471" s="2" t="b">
        <f t="shared" si="150"/>
        <v>1</v>
      </c>
      <c r="F471" s="9" t="str">
        <f t="shared" si="147"/>
        <v/>
      </c>
      <c r="G471" s="13" t="s">
        <v>932</v>
      </c>
      <c r="H471" s="13" t="s">
        <v>335</v>
      </c>
      <c r="I471" s="5" t="str">
        <f t="shared" si="146"/>
        <v/>
      </c>
      <c r="J471" s="12" t="str">
        <f t="shared" si="148"/>
        <v/>
      </c>
    </row>
    <row r="472" spans="1:10" x14ac:dyDescent="0.25">
      <c r="A472" s="13" t="s">
        <v>933</v>
      </c>
      <c r="B472" s="13" t="s">
        <v>337</v>
      </c>
      <c r="C472" s="2" t="b">
        <f t="shared" si="149"/>
        <v>1</v>
      </c>
      <c r="D472" s="2" t="b">
        <f t="shared" si="150"/>
        <v>1</v>
      </c>
      <c r="F472" s="9" t="str">
        <f t="shared" si="147"/>
        <v/>
      </c>
      <c r="G472" s="13" t="s">
        <v>933</v>
      </c>
      <c r="H472" s="13" t="s">
        <v>337</v>
      </c>
      <c r="I472" s="5" t="str">
        <f t="shared" si="146"/>
        <v/>
      </c>
      <c r="J472" s="12" t="str">
        <f t="shared" si="148"/>
        <v/>
      </c>
    </row>
    <row r="473" spans="1:10" x14ac:dyDescent="0.25">
      <c r="A473" s="13" t="s">
        <v>934</v>
      </c>
      <c r="B473" s="13" t="s">
        <v>935</v>
      </c>
      <c r="C473" s="2" t="b">
        <f t="shared" si="149"/>
        <v>1</v>
      </c>
      <c r="D473" s="2" t="b">
        <f t="shared" si="150"/>
        <v>0</v>
      </c>
      <c r="F473" s="9" t="str">
        <f t="shared" si="147"/>
        <v>RENAMED</v>
      </c>
      <c r="G473" s="13" t="s">
        <v>934</v>
      </c>
      <c r="H473" s="13" t="s">
        <v>338</v>
      </c>
      <c r="I473" s="5" t="str">
        <f t="shared" si="146"/>
        <v xml:space="preserve">Performing ARP Poisoning  » </v>
      </c>
      <c r="J473" s="12" t="str">
        <f t="shared" si="148"/>
        <v>Perform ARP Poisoning</v>
      </c>
    </row>
    <row r="474" spans="1:10" x14ac:dyDescent="0.25">
      <c r="A474" s="13" t="s">
        <v>936</v>
      </c>
      <c r="B474" s="13" t="s">
        <v>937</v>
      </c>
      <c r="C474" s="2" t="b">
        <f t="shared" si="149"/>
        <v>1</v>
      </c>
      <c r="D474" s="2" t="b">
        <f t="shared" si="150"/>
        <v>1</v>
      </c>
      <c r="F474" s="9" t="str">
        <f t="shared" si="147"/>
        <v/>
      </c>
      <c r="G474" s="13" t="s">
        <v>936</v>
      </c>
      <c r="H474" s="13" t="s">
        <v>937</v>
      </c>
      <c r="I474" s="5" t="str">
        <f t="shared" si="146"/>
        <v/>
      </c>
      <c r="J474" s="12" t="str">
        <f t="shared" si="148"/>
        <v/>
      </c>
    </row>
    <row r="475" spans="1:10" x14ac:dyDescent="0.25">
      <c r="A475" s="13" t="s">
        <v>938</v>
      </c>
      <c r="B475" s="13" t="s">
        <v>493</v>
      </c>
      <c r="C475" s="2" t="b">
        <f t="shared" si="149"/>
        <v>1</v>
      </c>
      <c r="D475" s="2" t="b">
        <f t="shared" si="150"/>
        <v>0</v>
      </c>
      <c r="F475" s="9" t="str">
        <f t="shared" si="147"/>
        <v>RENAMED</v>
      </c>
      <c r="G475" s="13" t="s">
        <v>938</v>
      </c>
      <c r="H475" s="13" t="s">
        <v>1368</v>
      </c>
      <c r="I475" s="5" t="str">
        <f t="shared" si="146"/>
        <v xml:space="preserve">Practice Questions - Section 13.3  » </v>
      </c>
      <c r="J475" s="12" t="str">
        <f t="shared" si="148"/>
        <v>Practice Questions</v>
      </c>
    </row>
    <row r="476" spans="1:10" x14ac:dyDescent="0.25">
      <c r="A476" s="13" t="s">
        <v>1192</v>
      </c>
      <c r="B476" s="13" t="s">
        <v>939</v>
      </c>
      <c r="C476" s="2" t="b">
        <f t="shared" si="149"/>
        <v>1</v>
      </c>
      <c r="D476" s="2" t="b">
        <f t="shared" si="150"/>
        <v>1</v>
      </c>
      <c r="F476" s="9" t="str">
        <f t="shared" si="147"/>
        <v/>
      </c>
      <c r="G476" s="13" t="s">
        <v>1192</v>
      </c>
      <c r="H476" s="13" t="s">
        <v>939</v>
      </c>
      <c r="I476" s="5" t="str">
        <f t="shared" si="146"/>
        <v/>
      </c>
      <c r="J476" s="12" t="str">
        <f t="shared" si="148"/>
        <v/>
      </c>
    </row>
    <row r="477" spans="1:10" x14ac:dyDescent="0.25">
      <c r="A477" s="13" t="s">
        <v>940</v>
      </c>
      <c r="B477" s="13" t="s">
        <v>365</v>
      </c>
      <c r="C477" s="2" t="b">
        <f t="shared" ref="C477" si="153">EXACT(A477, G477)</f>
        <v>1</v>
      </c>
      <c r="D477" s="2" t="b">
        <f t="shared" ref="D477" si="154">EXACT(B477,H477)</f>
        <v>1</v>
      </c>
      <c r="F477" s="9" t="str">
        <f t="shared" si="147"/>
        <v/>
      </c>
      <c r="G477" s="13" t="s">
        <v>940</v>
      </c>
      <c r="H477" s="13" t="s">
        <v>365</v>
      </c>
      <c r="I477" s="5" t="str">
        <f t="shared" si="146"/>
        <v/>
      </c>
      <c r="J477" s="12" t="str">
        <f t="shared" si="148"/>
        <v/>
      </c>
    </row>
    <row r="478" spans="1:10" x14ac:dyDescent="0.25">
      <c r="A478" s="13" t="s">
        <v>941</v>
      </c>
      <c r="B478" s="13" t="s">
        <v>366</v>
      </c>
      <c r="C478" s="2" t="b">
        <f t="shared" si="149"/>
        <v>1</v>
      </c>
      <c r="D478" s="2" t="b">
        <f t="shared" si="150"/>
        <v>1</v>
      </c>
      <c r="F478" s="9" t="str">
        <f t="shared" si="147"/>
        <v/>
      </c>
      <c r="G478" s="13" t="s">
        <v>941</v>
      </c>
      <c r="H478" s="13" t="s">
        <v>366</v>
      </c>
      <c r="I478" s="5" t="str">
        <f t="shared" si="146"/>
        <v/>
      </c>
      <c r="J478" s="12" t="str">
        <f t="shared" si="148"/>
        <v/>
      </c>
    </row>
    <row r="479" spans="1:10" x14ac:dyDescent="0.25">
      <c r="A479" s="13" t="s">
        <v>942</v>
      </c>
      <c r="B479" s="13" t="s">
        <v>386</v>
      </c>
      <c r="C479" s="2" t="b">
        <f t="shared" si="149"/>
        <v>1</v>
      </c>
      <c r="D479" s="2" t="b">
        <f t="shared" si="150"/>
        <v>1</v>
      </c>
      <c r="F479" s="9" t="str">
        <f t="shared" si="147"/>
        <v/>
      </c>
      <c r="G479" s="13" t="s">
        <v>942</v>
      </c>
      <c r="H479" s="13" t="s">
        <v>386</v>
      </c>
      <c r="I479" s="5" t="str">
        <f t="shared" si="146"/>
        <v/>
      </c>
      <c r="J479" s="12" t="str">
        <f t="shared" si="148"/>
        <v/>
      </c>
    </row>
    <row r="480" spans="1:10" x14ac:dyDescent="0.25">
      <c r="A480" s="13" t="s">
        <v>943</v>
      </c>
      <c r="B480" s="13" t="s">
        <v>944</v>
      </c>
      <c r="C480" s="2" t="b">
        <f t="shared" si="149"/>
        <v>1</v>
      </c>
      <c r="D480" s="2" t="b">
        <f t="shared" si="150"/>
        <v>0</v>
      </c>
      <c r="F480" s="9" t="str">
        <f t="shared" si="147"/>
        <v>RENAMED</v>
      </c>
      <c r="G480" s="13" t="s">
        <v>943</v>
      </c>
      <c r="H480" s="13" t="s">
        <v>1369</v>
      </c>
      <c r="I480" s="5" t="str">
        <f t="shared" si="146"/>
        <v xml:space="preserve">Cracking Passwords  » </v>
      </c>
      <c r="J480" s="12" t="str">
        <f t="shared" si="148"/>
        <v>Crack Passwords</v>
      </c>
    </row>
    <row r="481" spans="1:10" x14ac:dyDescent="0.25">
      <c r="A481" s="13" t="s">
        <v>945</v>
      </c>
      <c r="B481" s="13" t="s">
        <v>387</v>
      </c>
      <c r="C481" s="2" t="b">
        <f t="shared" si="149"/>
        <v>1</v>
      </c>
      <c r="D481" s="2" t="b">
        <f t="shared" si="150"/>
        <v>1</v>
      </c>
      <c r="F481" s="9" t="str">
        <f t="shared" si="147"/>
        <v/>
      </c>
      <c r="G481" s="13" t="s">
        <v>945</v>
      </c>
      <c r="H481" s="13" t="s">
        <v>387</v>
      </c>
      <c r="I481" s="5" t="str">
        <f t="shared" si="146"/>
        <v/>
      </c>
      <c r="J481" s="12" t="str">
        <f t="shared" si="148"/>
        <v/>
      </c>
    </row>
    <row r="482" spans="1:10" x14ac:dyDescent="0.25">
      <c r="A482" s="13" t="s">
        <v>946</v>
      </c>
      <c r="B482" s="13" t="s">
        <v>947</v>
      </c>
      <c r="C482" s="2" t="b">
        <f t="shared" si="149"/>
        <v>1</v>
      </c>
      <c r="D482" s="2" t="b">
        <f t="shared" si="150"/>
        <v>1</v>
      </c>
      <c r="F482" s="9" t="str">
        <f t="shared" si="147"/>
        <v/>
      </c>
      <c r="G482" s="13" t="s">
        <v>946</v>
      </c>
      <c r="H482" s="13" t="s">
        <v>947</v>
      </c>
      <c r="I482" s="5" t="str">
        <f t="shared" si="146"/>
        <v/>
      </c>
      <c r="J482" s="12" t="str">
        <f t="shared" si="148"/>
        <v/>
      </c>
    </row>
    <row r="483" spans="1:10" x14ac:dyDescent="0.25">
      <c r="A483" s="13" t="s">
        <v>948</v>
      </c>
      <c r="B483" s="13" t="s">
        <v>949</v>
      </c>
      <c r="C483" s="2" t="b">
        <f t="shared" si="149"/>
        <v>1</v>
      </c>
      <c r="D483" s="2" t="b">
        <f t="shared" si="150"/>
        <v>1</v>
      </c>
      <c r="F483" s="9" t="str">
        <f t="shared" si="147"/>
        <v/>
      </c>
      <c r="G483" s="13" t="s">
        <v>948</v>
      </c>
      <c r="H483" s="13" t="s">
        <v>949</v>
      </c>
      <c r="I483" s="5" t="str">
        <f t="shared" si="146"/>
        <v/>
      </c>
      <c r="J483" s="12" t="str">
        <f t="shared" si="148"/>
        <v/>
      </c>
    </row>
    <row r="484" spans="1:10" x14ac:dyDescent="0.25">
      <c r="A484" s="13" t="s">
        <v>950</v>
      </c>
      <c r="B484" s="13" t="s">
        <v>493</v>
      </c>
      <c r="C484" s="2" t="b">
        <f t="shared" si="149"/>
        <v>1</v>
      </c>
      <c r="D484" s="2" t="b">
        <f t="shared" si="150"/>
        <v>0</v>
      </c>
      <c r="F484" s="9" t="str">
        <f t="shared" si="147"/>
        <v>RENAMED</v>
      </c>
      <c r="G484" s="13" t="s">
        <v>950</v>
      </c>
      <c r="H484" s="13" t="s">
        <v>1370</v>
      </c>
      <c r="I484" s="5" t="str">
        <f t="shared" si="146"/>
        <v xml:space="preserve">Practice Questions - Section 13.4  » </v>
      </c>
      <c r="J484" s="12" t="str">
        <f t="shared" si="148"/>
        <v>Practice Questions</v>
      </c>
    </row>
    <row r="485" spans="1:10" x14ac:dyDescent="0.25">
      <c r="A485" s="13" t="s">
        <v>1193</v>
      </c>
      <c r="B485" s="13" t="s">
        <v>394</v>
      </c>
      <c r="C485" s="2" t="b">
        <f t="shared" si="149"/>
        <v>1</v>
      </c>
      <c r="D485" s="2" t="b">
        <f t="shared" si="150"/>
        <v>1</v>
      </c>
      <c r="F485" s="9" t="str">
        <f t="shared" si="147"/>
        <v/>
      </c>
      <c r="G485" s="13" t="s">
        <v>1193</v>
      </c>
      <c r="H485" s="13" t="s">
        <v>394</v>
      </c>
      <c r="I485" s="5" t="str">
        <f t="shared" si="146"/>
        <v/>
      </c>
      <c r="J485" s="12" t="str">
        <f t="shared" si="148"/>
        <v/>
      </c>
    </row>
    <row r="486" spans="1:10" x14ac:dyDescent="0.25">
      <c r="A486" s="13" t="s">
        <v>951</v>
      </c>
      <c r="B486" s="13" t="s">
        <v>394</v>
      </c>
      <c r="C486" s="2" t="b">
        <f t="shared" si="149"/>
        <v>1</v>
      </c>
      <c r="D486" s="2" t="b">
        <f t="shared" si="150"/>
        <v>1</v>
      </c>
      <c r="F486" s="9" t="str">
        <f t="shared" si="147"/>
        <v/>
      </c>
      <c r="G486" s="13" t="s">
        <v>951</v>
      </c>
      <c r="H486" s="13" t="s">
        <v>394</v>
      </c>
      <c r="I486" s="5" t="str">
        <f t="shared" si="146"/>
        <v/>
      </c>
      <c r="J486" s="12" t="str">
        <f t="shared" si="148"/>
        <v/>
      </c>
    </row>
    <row r="487" spans="1:10" x14ac:dyDescent="0.25">
      <c r="A487" s="13" t="s">
        <v>952</v>
      </c>
      <c r="B487" s="13" t="s">
        <v>395</v>
      </c>
      <c r="C487" s="2" t="b">
        <f t="shared" si="149"/>
        <v>1</v>
      </c>
      <c r="D487" s="2" t="b">
        <f t="shared" si="150"/>
        <v>1</v>
      </c>
      <c r="F487" s="9" t="str">
        <f t="shared" si="147"/>
        <v/>
      </c>
      <c r="G487" s="13" t="s">
        <v>952</v>
      </c>
      <c r="H487" s="13" t="s">
        <v>395</v>
      </c>
      <c r="I487" s="5" t="str">
        <f t="shared" si="146"/>
        <v/>
      </c>
      <c r="J487" s="12" t="str">
        <f t="shared" si="148"/>
        <v/>
      </c>
    </row>
    <row r="488" spans="1:10" x14ac:dyDescent="0.25">
      <c r="A488" s="13" t="s">
        <v>953</v>
      </c>
      <c r="B488" s="13" t="s">
        <v>954</v>
      </c>
      <c r="C488" s="2" t="b">
        <f t="shared" si="149"/>
        <v>1</v>
      </c>
      <c r="D488" s="2" t="b">
        <f t="shared" si="150"/>
        <v>1</v>
      </c>
      <c r="F488" s="9" t="str">
        <f t="shared" si="147"/>
        <v/>
      </c>
      <c r="G488" s="13" t="s">
        <v>953</v>
      </c>
      <c r="H488" s="13" t="s">
        <v>954</v>
      </c>
      <c r="I488" s="5" t="str">
        <f t="shared" si="146"/>
        <v/>
      </c>
      <c r="J488" s="12" t="str">
        <f t="shared" si="148"/>
        <v/>
      </c>
    </row>
    <row r="489" spans="1:10" x14ac:dyDescent="0.25">
      <c r="A489" s="13" t="s">
        <v>955</v>
      </c>
      <c r="B489" s="13" t="s">
        <v>956</v>
      </c>
      <c r="C489" s="2" t="b">
        <f t="shared" si="149"/>
        <v>1</v>
      </c>
      <c r="D489" s="2" t="b">
        <f t="shared" si="150"/>
        <v>1</v>
      </c>
      <c r="F489" s="9" t="str">
        <f t="shared" si="147"/>
        <v/>
      </c>
      <c r="G489" s="13" t="s">
        <v>955</v>
      </c>
      <c r="H489" s="13" t="s">
        <v>956</v>
      </c>
      <c r="I489" s="5" t="str">
        <f t="shared" si="146"/>
        <v/>
      </c>
      <c r="J489" s="12" t="str">
        <f t="shared" si="148"/>
        <v/>
      </c>
    </row>
    <row r="490" spans="1:10" x14ac:dyDescent="0.25">
      <c r="A490" s="13" t="s">
        <v>957</v>
      </c>
      <c r="B490" s="13" t="s">
        <v>958</v>
      </c>
      <c r="C490" s="2" t="b">
        <f t="shared" si="149"/>
        <v>1</v>
      </c>
      <c r="D490" s="2" t="b">
        <f t="shared" si="150"/>
        <v>1</v>
      </c>
      <c r="F490" s="9" t="str">
        <f t="shared" si="147"/>
        <v/>
      </c>
      <c r="G490" s="13" t="s">
        <v>957</v>
      </c>
      <c r="H490" s="13" t="s">
        <v>958</v>
      </c>
      <c r="I490" s="5" t="str">
        <f t="shared" si="146"/>
        <v/>
      </c>
      <c r="J490" s="12" t="str">
        <f t="shared" si="148"/>
        <v/>
      </c>
    </row>
    <row r="491" spans="1:10" x14ac:dyDescent="0.25">
      <c r="A491" s="13" t="s">
        <v>959</v>
      </c>
      <c r="B491" s="13" t="s">
        <v>493</v>
      </c>
      <c r="C491" s="2" t="b">
        <f t="shared" ref="C491:C503" si="155">EXACT(A491, G491)</f>
        <v>1</v>
      </c>
      <c r="D491" s="2" t="b">
        <f t="shared" ref="D491:D503" si="156">EXACT(B491,H491)</f>
        <v>0</v>
      </c>
      <c r="F491" s="9" t="str">
        <f t="shared" ref="F491:F503" si="157">IF(COUNTIFS(C491,"FALSE",D491,"TRUE",E491,""),"MOVED",IF(COUNTIFS(C491,"TRUE",D491,"FALSE",E491,""),"RENAMED",IF(COUNTIFS(E491,"NEW"),"NEW",IF(COUNTIFS(C491,"FALSE",D491,"FALSE",E491,""),"MOVED/RENAMED",""))))</f>
        <v>RENAMED</v>
      </c>
      <c r="G491" s="13" t="s">
        <v>959</v>
      </c>
      <c r="H491" s="13" t="s">
        <v>1371</v>
      </c>
      <c r="I491" s="5" t="str">
        <f t="shared" ref="I491:I503" si="158">IF(F491="MOVED",G491&amp;"  » ",IF(F491="RENAMED",H491&amp;"  » ",IF(F491="MOVED/RENAMED",G491&amp;" "&amp;H491&amp;"  » ","")))</f>
        <v xml:space="preserve">Practice Questions - Section 13.5  » </v>
      </c>
      <c r="J491" s="12" t="str">
        <f t="shared" ref="J491:J503" si="159">IF(F491="MOVED",A491,IF(F491="RENAMED",B491,IF(F491="MOVED/RENAMED",A491&amp;" "&amp;B491&amp;"  » ","")))</f>
        <v>Practice Questions</v>
      </c>
    </row>
    <row r="492" spans="1:10" x14ac:dyDescent="0.25">
      <c r="A492" s="13" t="s">
        <v>1194</v>
      </c>
      <c r="B492" s="13" t="s">
        <v>405</v>
      </c>
      <c r="C492" s="2" t="b">
        <f t="shared" si="155"/>
        <v>1</v>
      </c>
      <c r="D492" s="2" t="b">
        <f t="shared" si="156"/>
        <v>1</v>
      </c>
      <c r="F492" s="9" t="str">
        <f t="shared" si="157"/>
        <v/>
      </c>
      <c r="G492" s="13" t="s">
        <v>1194</v>
      </c>
      <c r="H492" s="13" t="s">
        <v>405</v>
      </c>
      <c r="I492" s="5" t="str">
        <f t="shared" si="158"/>
        <v/>
      </c>
      <c r="J492" s="12" t="str">
        <f t="shared" si="159"/>
        <v/>
      </c>
    </row>
    <row r="493" spans="1:10" x14ac:dyDescent="0.25">
      <c r="A493" s="13" t="s">
        <v>960</v>
      </c>
      <c r="B493" s="13" t="s">
        <v>405</v>
      </c>
      <c r="C493" s="2" t="b">
        <f t="shared" si="155"/>
        <v>1</v>
      </c>
      <c r="D493" s="2" t="b">
        <f t="shared" si="156"/>
        <v>1</v>
      </c>
      <c r="F493" s="9" t="str">
        <f t="shared" si="157"/>
        <v/>
      </c>
      <c r="G493" s="13" t="s">
        <v>960</v>
      </c>
      <c r="H493" s="13" t="s">
        <v>405</v>
      </c>
      <c r="I493" s="5" t="str">
        <f t="shared" si="158"/>
        <v/>
      </c>
      <c r="J493" s="12" t="str">
        <f t="shared" si="159"/>
        <v/>
      </c>
    </row>
    <row r="494" spans="1:10" x14ac:dyDescent="0.25">
      <c r="A494" s="13" t="s">
        <v>961</v>
      </c>
      <c r="B494" s="13" t="s">
        <v>962</v>
      </c>
      <c r="C494" s="2" t="b">
        <f t="shared" si="155"/>
        <v>1</v>
      </c>
      <c r="D494" s="2" t="b">
        <f t="shared" si="156"/>
        <v>0</v>
      </c>
      <c r="F494" s="9" t="str">
        <f t="shared" si="157"/>
        <v>RENAMED</v>
      </c>
      <c r="G494" s="13" t="s">
        <v>961</v>
      </c>
      <c r="H494" s="13" t="s">
        <v>407</v>
      </c>
      <c r="I494" s="5" t="str">
        <f t="shared" si="158"/>
        <v xml:space="preserve">Adding SSL to a Website  » </v>
      </c>
      <c r="J494" s="12" t="str">
        <f t="shared" si="159"/>
        <v>Add SSL to a Website</v>
      </c>
    </row>
    <row r="495" spans="1:10" x14ac:dyDescent="0.25">
      <c r="A495" s="13" t="s">
        <v>963</v>
      </c>
      <c r="B495" s="13" t="s">
        <v>406</v>
      </c>
      <c r="C495" s="2" t="b">
        <f t="shared" si="155"/>
        <v>1</v>
      </c>
      <c r="D495" s="2" t="b">
        <f t="shared" si="156"/>
        <v>1</v>
      </c>
      <c r="F495" s="9" t="str">
        <f t="shared" si="157"/>
        <v/>
      </c>
      <c r="G495" s="13" t="s">
        <v>963</v>
      </c>
      <c r="H495" s="13" t="s">
        <v>406</v>
      </c>
      <c r="I495" s="5" t="str">
        <f t="shared" si="158"/>
        <v/>
      </c>
      <c r="J495" s="12" t="str">
        <f t="shared" si="159"/>
        <v/>
      </c>
    </row>
    <row r="496" spans="1:10" x14ac:dyDescent="0.25">
      <c r="A496" s="13" t="s">
        <v>964</v>
      </c>
      <c r="B496" s="13" t="s">
        <v>493</v>
      </c>
      <c r="C496" s="2" t="b">
        <f t="shared" si="155"/>
        <v>1</v>
      </c>
      <c r="D496" s="2" t="b">
        <f t="shared" si="156"/>
        <v>0</v>
      </c>
      <c r="F496" s="9" t="str">
        <f t="shared" si="157"/>
        <v>RENAMED</v>
      </c>
      <c r="G496" s="13" t="s">
        <v>964</v>
      </c>
      <c r="H496" s="13" t="s">
        <v>1372</v>
      </c>
      <c r="I496" s="5" t="str">
        <f t="shared" si="158"/>
        <v xml:space="preserve">Practice Questions - Section 13.6  » </v>
      </c>
      <c r="J496" s="12" t="str">
        <f t="shared" si="159"/>
        <v>Practice Questions</v>
      </c>
    </row>
    <row r="497" spans="1:10" x14ac:dyDescent="0.25">
      <c r="A497" s="13" t="s">
        <v>1195</v>
      </c>
      <c r="B497" s="13" t="s">
        <v>965</v>
      </c>
      <c r="C497" s="2" t="b">
        <f t="shared" si="155"/>
        <v>1</v>
      </c>
      <c r="D497" s="2" t="b">
        <f t="shared" si="156"/>
        <v>1</v>
      </c>
      <c r="F497" s="9" t="str">
        <f t="shared" si="157"/>
        <v/>
      </c>
      <c r="G497" s="13" t="s">
        <v>1195</v>
      </c>
      <c r="H497" s="13" t="s">
        <v>965</v>
      </c>
      <c r="I497" s="5" t="str">
        <f t="shared" si="158"/>
        <v/>
      </c>
      <c r="J497" s="12" t="str">
        <f t="shared" si="159"/>
        <v/>
      </c>
    </row>
    <row r="498" spans="1:10" x14ac:dyDescent="0.25">
      <c r="A498" s="13" t="s">
        <v>966</v>
      </c>
      <c r="B498" s="13" t="s">
        <v>352</v>
      </c>
      <c r="C498" s="2" t="b">
        <f t="shared" si="155"/>
        <v>1</v>
      </c>
      <c r="D498" s="2" t="b">
        <f t="shared" si="156"/>
        <v>1</v>
      </c>
      <c r="F498" s="9" t="str">
        <f t="shared" si="157"/>
        <v/>
      </c>
      <c r="G498" s="13" t="s">
        <v>966</v>
      </c>
      <c r="H498" s="13" t="s">
        <v>352</v>
      </c>
      <c r="I498" s="5" t="str">
        <f t="shared" si="158"/>
        <v/>
      </c>
      <c r="J498" s="12" t="str">
        <f t="shared" si="159"/>
        <v/>
      </c>
    </row>
    <row r="499" spans="1:10" x14ac:dyDescent="0.25">
      <c r="A499" s="13" t="s">
        <v>967</v>
      </c>
      <c r="B499" s="13" t="s">
        <v>245</v>
      </c>
      <c r="C499" s="2" t="b">
        <f t="shared" si="155"/>
        <v>1</v>
      </c>
      <c r="D499" s="2" t="b">
        <f t="shared" si="156"/>
        <v>1</v>
      </c>
      <c r="F499" s="9" t="str">
        <f t="shared" si="157"/>
        <v/>
      </c>
      <c r="G499" s="13" t="s">
        <v>967</v>
      </c>
      <c r="H499" s="13" t="s">
        <v>245</v>
      </c>
      <c r="I499" s="5" t="str">
        <f t="shared" si="158"/>
        <v/>
      </c>
      <c r="J499" s="12" t="str">
        <f t="shared" si="159"/>
        <v/>
      </c>
    </row>
    <row r="500" spans="1:10" x14ac:dyDescent="0.25">
      <c r="A500" s="13" t="s">
        <v>968</v>
      </c>
      <c r="B500" s="13" t="s">
        <v>969</v>
      </c>
      <c r="C500" s="2" t="b">
        <f t="shared" si="155"/>
        <v>1</v>
      </c>
      <c r="D500" s="2" t="b">
        <f t="shared" si="156"/>
        <v>0</v>
      </c>
      <c r="F500" s="9" t="str">
        <f t="shared" si="157"/>
        <v>RENAMED</v>
      </c>
      <c r="G500" s="13" t="s">
        <v>968</v>
      </c>
      <c r="H500" s="13" t="s">
        <v>1373</v>
      </c>
      <c r="I500" s="5" t="str">
        <f t="shared" si="158"/>
        <v xml:space="preserve">Configuring a VPN Connection  » </v>
      </c>
      <c r="J500" s="12" t="str">
        <f t="shared" si="159"/>
        <v>Set Up a VPN Connection</v>
      </c>
    </row>
    <row r="501" spans="1:10" x14ac:dyDescent="0.25">
      <c r="A501" s="13" t="s">
        <v>970</v>
      </c>
      <c r="B501" s="13" t="s">
        <v>971</v>
      </c>
      <c r="C501" s="2" t="b">
        <f t="shared" si="155"/>
        <v>1</v>
      </c>
      <c r="D501" s="2" t="b">
        <f t="shared" si="156"/>
        <v>1</v>
      </c>
      <c r="F501" s="9" t="str">
        <f t="shared" si="157"/>
        <v/>
      </c>
      <c r="G501" s="13" t="s">
        <v>970</v>
      </c>
      <c r="H501" s="13" t="s">
        <v>971</v>
      </c>
      <c r="I501" s="5" t="str">
        <f t="shared" si="158"/>
        <v/>
      </c>
      <c r="J501" s="12" t="str">
        <f t="shared" si="159"/>
        <v/>
      </c>
    </row>
    <row r="502" spans="1:10" x14ac:dyDescent="0.25">
      <c r="A502" s="13" t="s">
        <v>972</v>
      </c>
      <c r="B502" s="13" t="s">
        <v>973</v>
      </c>
      <c r="C502" s="2" t="b">
        <f t="shared" si="155"/>
        <v>1</v>
      </c>
      <c r="D502" s="2" t="b">
        <f t="shared" si="156"/>
        <v>1</v>
      </c>
      <c r="F502" s="9" t="str">
        <f t="shared" si="157"/>
        <v/>
      </c>
      <c r="G502" s="13" t="s">
        <v>972</v>
      </c>
      <c r="H502" s="13" t="s">
        <v>973</v>
      </c>
      <c r="I502" s="5" t="str">
        <f t="shared" si="158"/>
        <v/>
      </c>
      <c r="J502" s="12" t="str">
        <f t="shared" si="159"/>
        <v/>
      </c>
    </row>
    <row r="503" spans="1:10" x14ac:dyDescent="0.25">
      <c r="A503" s="13" t="s">
        <v>974</v>
      </c>
      <c r="B503" s="13" t="s">
        <v>493</v>
      </c>
      <c r="C503" s="2" t="b">
        <f t="shared" si="155"/>
        <v>1</v>
      </c>
      <c r="D503" s="2" t="b">
        <f t="shared" si="156"/>
        <v>0</v>
      </c>
      <c r="F503" s="9" t="str">
        <f t="shared" si="157"/>
        <v>RENAMED</v>
      </c>
      <c r="G503" s="13" t="s">
        <v>974</v>
      </c>
      <c r="H503" s="13" t="s">
        <v>1374</v>
      </c>
      <c r="I503" s="5" t="str">
        <f t="shared" si="158"/>
        <v xml:space="preserve">Practice Questions - Section 13.7  » </v>
      </c>
      <c r="J503" s="12" t="str">
        <f t="shared" si="159"/>
        <v>Practice Questions</v>
      </c>
    </row>
    <row r="504" spans="1:10" x14ac:dyDescent="0.25">
      <c r="A504" s="13" t="s">
        <v>1203</v>
      </c>
      <c r="B504" s="13" t="s">
        <v>975</v>
      </c>
      <c r="C504" s="2" t="b">
        <f t="shared" si="149"/>
        <v>1</v>
      </c>
      <c r="D504" s="2" t="b">
        <f t="shared" si="150"/>
        <v>0</v>
      </c>
      <c r="F504" s="9" t="str">
        <f t="shared" ref="F504:F573" si="160">IF(COUNTIFS(C504,"FALSE",D504,"TRUE",E504,""),"MOVED",IF(COUNTIFS(C504,"TRUE",D504,"FALSE",E504,""),"RENAMED",IF(COUNTIFS(E504,"NEW"),"NEW",IF(COUNTIFS(C504,"FALSE",D504,"FALSE",E504,""),"MOVED/RENAMED",""))))</f>
        <v>RENAMED</v>
      </c>
      <c r="G504" s="13" t="s">
        <v>1203</v>
      </c>
      <c r="H504" s="13" t="s">
        <v>1375</v>
      </c>
      <c r="I504" s="5" t="str">
        <f t="shared" ref="I504:I572" si="161">IF(F504="MOVED",G504&amp;"  » ",IF(F504="RENAMED",H504&amp;"  » ",IF(F504="MOVED/RENAMED",G504&amp;" "&amp;H504&amp;"  » ","")))</f>
        <v xml:space="preserve">Troubleshooting Network Security Issues  » </v>
      </c>
      <c r="J504" s="12" t="str">
        <f t="shared" ref="J504:J573" si="162">IF(F504="MOVED",A504,IF(F504="RENAMED",B504,IF(F504="MOVED/RENAMED",A504&amp;" "&amp;B504&amp;"  » ","")))</f>
        <v>Troubleshoot Network Security Issues</v>
      </c>
    </row>
    <row r="505" spans="1:10" x14ac:dyDescent="0.25">
      <c r="A505" s="13" t="s">
        <v>976</v>
      </c>
      <c r="B505" s="13" t="s">
        <v>977</v>
      </c>
      <c r="C505" s="2" t="b">
        <f t="shared" ref="C505" si="163">EXACT(A505, G505)</f>
        <v>1</v>
      </c>
      <c r="D505" s="2" t="b">
        <f t="shared" ref="D505" si="164">EXACT(B505,H505)</f>
        <v>1</v>
      </c>
      <c r="F505" s="9" t="str">
        <f t="shared" si="160"/>
        <v/>
      </c>
      <c r="G505" s="13" t="s">
        <v>976</v>
      </c>
      <c r="H505" s="13" t="s">
        <v>977</v>
      </c>
      <c r="I505" s="5" t="str">
        <f t="shared" si="161"/>
        <v/>
      </c>
      <c r="J505" s="12" t="str">
        <f t="shared" si="162"/>
        <v/>
      </c>
    </row>
    <row r="506" spans="1:10" x14ac:dyDescent="0.25">
      <c r="A506" s="13" t="s">
        <v>978</v>
      </c>
      <c r="B506" s="13" t="s">
        <v>979</v>
      </c>
      <c r="C506" s="2" t="b">
        <f t="shared" ref="C506:C573" si="165">EXACT(A506, G506)</f>
        <v>1</v>
      </c>
      <c r="D506" s="2" t="b">
        <f t="shared" ref="D506:D573" si="166">EXACT(B506,H506)</f>
        <v>0</v>
      </c>
      <c r="F506" s="9" t="str">
        <f t="shared" si="160"/>
        <v>RENAMED</v>
      </c>
      <c r="G506" s="13" t="s">
        <v>978</v>
      </c>
      <c r="H506" s="13" t="s">
        <v>1376</v>
      </c>
      <c r="I506" s="5" t="str">
        <f t="shared" si="161"/>
        <v xml:space="preserve">Responding to Network Attacks  » </v>
      </c>
      <c r="J506" s="12" t="str">
        <f t="shared" si="162"/>
        <v>Respond to Network Attacks</v>
      </c>
    </row>
    <row r="507" spans="1:10" x14ac:dyDescent="0.25">
      <c r="A507" s="13" t="s">
        <v>980</v>
      </c>
      <c r="B507" s="13" t="s">
        <v>981</v>
      </c>
      <c r="C507" s="2" t="b">
        <f t="shared" si="165"/>
        <v>1</v>
      </c>
      <c r="D507" s="2" t="b">
        <f t="shared" si="166"/>
        <v>1</v>
      </c>
      <c r="F507" s="9" t="str">
        <f t="shared" si="160"/>
        <v/>
      </c>
      <c r="G507" s="13" t="s">
        <v>980</v>
      </c>
      <c r="H507" s="13" t="s">
        <v>981</v>
      </c>
      <c r="I507" s="5" t="str">
        <f t="shared" si="161"/>
        <v/>
      </c>
      <c r="J507" s="12" t="str">
        <f t="shared" si="162"/>
        <v/>
      </c>
    </row>
    <row r="508" spans="1:10" x14ac:dyDescent="0.25">
      <c r="A508" s="13" t="s">
        <v>982</v>
      </c>
      <c r="B508" s="13" t="s">
        <v>983</v>
      </c>
      <c r="C508" s="2" t="b">
        <f t="shared" si="165"/>
        <v>1</v>
      </c>
      <c r="D508" s="2" t="b">
        <f t="shared" si="166"/>
        <v>1</v>
      </c>
      <c r="F508" s="9" t="str">
        <f t="shared" si="160"/>
        <v/>
      </c>
      <c r="G508" s="13" t="s">
        <v>982</v>
      </c>
      <c r="H508" s="13" t="s">
        <v>983</v>
      </c>
      <c r="I508" s="5" t="str">
        <f t="shared" si="161"/>
        <v/>
      </c>
      <c r="J508" s="12" t="str">
        <f t="shared" si="162"/>
        <v/>
      </c>
    </row>
    <row r="509" spans="1:10" x14ac:dyDescent="0.25">
      <c r="A509" s="13" t="s">
        <v>984</v>
      </c>
      <c r="B509" s="13" t="s">
        <v>493</v>
      </c>
      <c r="C509" s="2" t="b">
        <f t="shared" si="165"/>
        <v>1</v>
      </c>
      <c r="D509" s="2" t="b">
        <f t="shared" si="166"/>
        <v>0</v>
      </c>
      <c r="F509" s="9" t="str">
        <f t="shared" si="160"/>
        <v>RENAMED</v>
      </c>
      <c r="G509" s="13" t="s">
        <v>984</v>
      </c>
      <c r="H509" s="13" t="s">
        <v>1377</v>
      </c>
      <c r="I509" s="5" t="str">
        <f t="shared" si="161"/>
        <v xml:space="preserve">Practice Questions - Section 13.8  » </v>
      </c>
      <c r="J509" s="12" t="str">
        <f t="shared" si="162"/>
        <v>Practice Questions</v>
      </c>
    </row>
    <row r="510" spans="1:10" x14ac:dyDescent="0.25">
      <c r="A510" s="13" t="s">
        <v>1204</v>
      </c>
      <c r="B510" s="13" t="s">
        <v>985</v>
      </c>
      <c r="C510" s="2" t="b">
        <f t="shared" si="165"/>
        <v>1</v>
      </c>
      <c r="D510" s="2" t="b">
        <f t="shared" si="166"/>
        <v>1</v>
      </c>
      <c r="F510" s="9" t="str">
        <f t="shared" si="160"/>
        <v/>
      </c>
      <c r="G510" s="13" t="s">
        <v>1204</v>
      </c>
      <c r="H510" s="13" t="s">
        <v>985</v>
      </c>
      <c r="I510" s="5" t="str">
        <f t="shared" si="161"/>
        <v/>
      </c>
      <c r="J510" s="12" t="str">
        <f t="shared" si="162"/>
        <v/>
      </c>
    </row>
    <row r="511" spans="1:10" x14ac:dyDescent="0.25">
      <c r="A511" s="13" t="s">
        <v>1205</v>
      </c>
      <c r="B511" s="13" t="s">
        <v>986</v>
      </c>
      <c r="C511" s="2" t="b">
        <f t="shared" si="165"/>
        <v>1</v>
      </c>
      <c r="D511" s="2" t="b">
        <f t="shared" si="166"/>
        <v>1</v>
      </c>
      <c r="F511" s="9" t="str">
        <f t="shared" si="160"/>
        <v/>
      </c>
      <c r="G511" s="13" t="s">
        <v>1205</v>
      </c>
      <c r="H511" s="13" t="s">
        <v>986</v>
      </c>
      <c r="I511" s="5" t="str">
        <f t="shared" si="161"/>
        <v/>
      </c>
      <c r="J511" s="12" t="str">
        <f t="shared" si="162"/>
        <v/>
      </c>
    </row>
    <row r="512" spans="1:10" x14ac:dyDescent="0.25">
      <c r="A512" s="13" t="s">
        <v>987</v>
      </c>
      <c r="B512" s="13" t="s">
        <v>368</v>
      </c>
      <c r="C512" s="2" t="b">
        <f t="shared" si="165"/>
        <v>1</v>
      </c>
      <c r="D512" s="2" t="b">
        <f t="shared" si="166"/>
        <v>1</v>
      </c>
      <c r="F512" s="9" t="str">
        <f t="shared" si="160"/>
        <v/>
      </c>
      <c r="G512" s="13" t="s">
        <v>987</v>
      </c>
      <c r="H512" s="13" t="s">
        <v>368</v>
      </c>
      <c r="I512" s="5" t="str">
        <f t="shared" si="161"/>
        <v/>
      </c>
      <c r="J512" s="12" t="str">
        <f t="shared" si="162"/>
        <v/>
      </c>
    </row>
    <row r="513" spans="1:10" x14ac:dyDescent="0.25">
      <c r="A513" s="13" t="s">
        <v>988</v>
      </c>
      <c r="B513" s="13" t="s">
        <v>989</v>
      </c>
      <c r="C513" s="2" t="b">
        <f t="shared" si="165"/>
        <v>1</v>
      </c>
      <c r="D513" s="2" t="b">
        <f t="shared" si="166"/>
        <v>0</v>
      </c>
      <c r="F513" s="9" t="str">
        <f t="shared" si="160"/>
        <v>RENAMED</v>
      </c>
      <c r="G513" s="13" t="s">
        <v>988</v>
      </c>
      <c r="H513" s="13" t="s">
        <v>1378</v>
      </c>
      <c r="I513" s="5" t="str">
        <f t="shared" si="161"/>
        <v xml:space="preserve">Configuring an IDS/IPS  » </v>
      </c>
      <c r="J513" s="12" t="str">
        <f t="shared" si="162"/>
        <v>Configure an IDS/IPS</v>
      </c>
    </row>
    <row r="514" spans="1:10" x14ac:dyDescent="0.25">
      <c r="A514" s="13" t="s">
        <v>990</v>
      </c>
      <c r="B514" s="13" t="s">
        <v>991</v>
      </c>
      <c r="C514" s="2" t="b">
        <f t="shared" si="165"/>
        <v>1</v>
      </c>
      <c r="D514" s="2" t="b">
        <f t="shared" si="166"/>
        <v>1</v>
      </c>
      <c r="F514" s="9" t="str">
        <f t="shared" si="160"/>
        <v/>
      </c>
      <c r="G514" s="13" t="s">
        <v>990</v>
      </c>
      <c r="H514" s="13" t="s">
        <v>991</v>
      </c>
      <c r="I514" s="5" t="str">
        <f t="shared" si="161"/>
        <v/>
      </c>
      <c r="J514" s="12" t="str">
        <f t="shared" si="162"/>
        <v/>
      </c>
    </row>
    <row r="515" spans="1:10" x14ac:dyDescent="0.25">
      <c r="A515" s="13" t="s">
        <v>992</v>
      </c>
      <c r="B515" s="13" t="s">
        <v>993</v>
      </c>
      <c r="C515" s="2" t="b">
        <f t="shared" si="165"/>
        <v>1</v>
      </c>
      <c r="D515" s="2" t="b">
        <f t="shared" si="166"/>
        <v>1</v>
      </c>
      <c r="F515" s="9" t="str">
        <f t="shared" si="160"/>
        <v/>
      </c>
      <c r="G515" s="13" t="s">
        <v>992</v>
      </c>
      <c r="H515" s="13" t="s">
        <v>993</v>
      </c>
      <c r="I515" s="5" t="str">
        <f t="shared" si="161"/>
        <v/>
      </c>
      <c r="J515" s="12" t="str">
        <f t="shared" si="162"/>
        <v/>
      </c>
    </row>
    <row r="516" spans="1:10" x14ac:dyDescent="0.25">
      <c r="A516" s="13" t="s">
        <v>994</v>
      </c>
      <c r="B516" s="13" t="s">
        <v>995</v>
      </c>
      <c r="C516" s="2" t="b">
        <f t="shared" si="165"/>
        <v>1</v>
      </c>
      <c r="D516" s="2" t="b">
        <f t="shared" si="166"/>
        <v>1</v>
      </c>
      <c r="F516" s="9" t="str">
        <f t="shared" si="160"/>
        <v/>
      </c>
      <c r="G516" s="13" t="s">
        <v>994</v>
      </c>
      <c r="H516" s="13" t="s">
        <v>995</v>
      </c>
      <c r="I516" s="5" t="str">
        <f t="shared" si="161"/>
        <v/>
      </c>
      <c r="J516" s="12" t="str">
        <f t="shared" si="162"/>
        <v/>
      </c>
    </row>
    <row r="517" spans="1:10" x14ac:dyDescent="0.25">
      <c r="A517" s="13" t="s">
        <v>996</v>
      </c>
      <c r="B517" s="13" t="s">
        <v>997</v>
      </c>
      <c r="C517" s="2" t="b">
        <f t="shared" si="165"/>
        <v>1</v>
      </c>
      <c r="D517" s="2" t="b">
        <f t="shared" si="166"/>
        <v>1</v>
      </c>
      <c r="F517" s="9" t="str">
        <f t="shared" si="160"/>
        <v/>
      </c>
      <c r="G517" s="13" t="s">
        <v>996</v>
      </c>
      <c r="H517" s="13" t="s">
        <v>997</v>
      </c>
      <c r="I517" s="5" t="str">
        <f t="shared" si="161"/>
        <v/>
      </c>
      <c r="J517" s="12" t="str">
        <f t="shared" si="162"/>
        <v/>
      </c>
    </row>
    <row r="518" spans="1:10" x14ac:dyDescent="0.25">
      <c r="A518" s="13" t="s">
        <v>998</v>
      </c>
      <c r="B518" s="13" t="s">
        <v>369</v>
      </c>
      <c r="C518" s="2" t="b">
        <f t="shared" si="165"/>
        <v>1</v>
      </c>
      <c r="D518" s="2" t="b">
        <f t="shared" si="166"/>
        <v>1</v>
      </c>
      <c r="F518" s="9" t="str">
        <f t="shared" si="160"/>
        <v/>
      </c>
      <c r="G518" s="13" t="s">
        <v>998</v>
      </c>
      <c r="H518" s="13" t="s">
        <v>369</v>
      </c>
      <c r="I518" s="5" t="str">
        <f t="shared" si="161"/>
        <v/>
      </c>
      <c r="J518" s="12" t="str">
        <f t="shared" si="162"/>
        <v/>
      </c>
    </row>
    <row r="519" spans="1:10" x14ac:dyDescent="0.25">
      <c r="A519" s="13" t="s">
        <v>999</v>
      </c>
      <c r="B519" s="13" t="s">
        <v>370</v>
      </c>
      <c r="C519" s="2" t="b">
        <f t="shared" si="165"/>
        <v>1</v>
      </c>
      <c r="D519" s="2" t="b">
        <f t="shared" si="166"/>
        <v>1</v>
      </c>
      <c r="F519" s="9" t="str">
        <f t="shared" si="160"/>
        <v/>
      </c>
      <c r="G519" s="13" t="s">
        <v>999</v>
      </c>
      <c r="H519" s="13" t="s">
        <v>370</v>
      </c>
      <c r="I519" s="5" t="str">
        <f t="shared" si="161"/>
        <v/>
      </c>
      <c r="J519" s="12" t="str">
        <f t="shared" si="162"/>
        <v/>
      </c>
    </row>
    <row r="520" spans="1:10" x14ac:dyDescent="0.25">
      <c r="A520" s="13" t="s">
        <v>1000</v>
      </c>
      <c r="B520" s="13" t="s">
        <v>493</v>
      </c>
      <c r="C520" s="2" t="b">
        <f t="shared" si="165"/>
        <v>1</v>
      </c>
      <c r="D520" s="2" t="b">
        <f t="shared" si="166"/>
        <v>0</v>
      </c>
      <c r="F520" s="9" t="str">
        <f t="shared" si="160"/>
        <v>RENAMED</v>
      </c>
      <c r="G520" s="13" t="s">
        <v>1000</v>
      </c>
      <c r="H520" s="13" t="s">
        <v>1379</v>
      </c>
      <c r="I520" s="5" t="str">
        <f t="shared" si="161"/>
        <v xml:space="preserve">Practice Questions - Section 14.1  » </v>
      </c>
      <c r="J520" s="12" t="str">
        <f t="shared" si="162"/>
        <v>Practice Questions</v>
      </c>
    </row>
    <row r="521" spans="1:10" x14ac:dyDescent="0.25">
      <c r="A521" s="13" t="s">
        <v>1206</v>
      </c>
      <c r="B521" s="13" t="s">
        <v>375</v>
      </c>
      <c r="C521" s="2" t="b">
        <f t="shared" si="165"/>
        <v>1</v>
      </c>
      <c r="D521" s="2" t="b">
        <f t="shared" si="166"/>
        <v>1</v>
      </c>
      <c r="F521" s="9" t="str">
        <f t="shared" si="160"/>
        <v/>
      </c>
      <c r="G521" s="13" t="s">
        <v>1206</v>
      </c>
      <c r="H521" s="13" t="s">
        <v>375</v>
      </c>
      <c r="I521" s="5" t="str">
        <f t="shared" si="161"/>
        <v/>
      </c>
      <c r="J521" s="12" t="str">
        <f t="shared" si="162"/>
        <v/>
      </c>
    </row>
    <row r="522" spans="1:10" x14ac:dyDescent="0.25">
      <c r="A522" s="13" t="s">
        <v>1001</v>
      </c>
      <c r="B522" s="13" t="s">
        <v>375</v>
      </c>
      <c r="C522" s="2" t="b">
        <f t="shared" si="165"/>
        <v>1</v>
      </c>
      <c r="D522" s="2" t="b">
        <f t="shared" si="166"/>
        <v>1</v>
      </c>
      <c r="F522" s="9" t="str">
        <f t="shared" si="160"/>
        <v/>
      </c>
      <c r="G522" s="13" t="s">
        <v>1001</v>
      </c>
      <c r="H522" s="13" t="s">
        <v>375</v>
      </c>
      <c r="I522" s="5" t="str">
        <f t="shared" si="161"/>
        <v/>
      </c>
      <c r="J522" s="12" t="str">
        <f t="shared" si="162"/>
        <v/>
      </c>
    </row>
    <row r="523" spans="1:10" x14ac:dyDescent="0.25">
      <c r="A523" s="13" t="s">
        <v>1002</v>
      </c>
      <c r="B523" s="13" t="s">
        <v>376</v>
      </c>
      <c r="C523" s="2" t="b">
        <f t="shared" si="165"/>
        <v>1</v>
      </c>
      <c r="D523" s="2" t="b">
        <f t="shared" si="166"/>
        <v>1</v>
      </c>
      <c r="F523" s="9" t="str">
        <f t="shared" si="160"/>
        <v/>
      </c>
      <c r="G523" s="13" t="s">
        <v>1002</v>
      </c>
      <c r="H523" s="13" t="s">
        <v>376</v>
      </c>
      <c r="I523" s="5" t="str">
        <f t="shared" si="161"/>
        <v/>
      </c>
      <c r="J523" s="12" t="str">
        <f t="shared" si="162"/>
        <v/>
      </c>
    </row>
    <row r="524" spans="1:10" x14ac:dyDescent="0.25">
      <c r="A524" s="13" t="s">
        <v>1003</v>
      </c>
      <c r="B524" s="13" t="s">
        <v>1004</v>
      </c>
      <c r="C524" s="2" t="b">
        <f t="shared" si="165"/>
        <v>1</v>
      </c>
      <c r="D524" s="2" t="b">
        <f t="shared" si="166"/>
        <v>0</v>
      </c>
      <c r="F524" s="9" t="str">
        <f t="shared" si="160"/>
        <v>RENAMED</v>
      </c>
      <c r="G524" s="13" t="s">
        <v>1003</v>
      </c>
      <c r="H524" s="13" t="s">
        <v>377</v>
      </c>
      <c r="I524" s="5" t="str">
        <f t="shared" si="161"/>
        <v xml:space="preserve">Exploring Penetration Testing Tools  » </v>
      </c>
      <c r="J524" s="12" t="str">
        <f t="shared" si="162"/>
        <v>Explore Penetration Testing Tools</v>
      </c>
    </row>
    <row r="525" spans="1:10" x14ac:dyDescent="0.25">
      <c r="A525" s="13" t="s">
        <v>1005</v>
      </c>
      <c r="B525" s="13" t="s">
        <v>493</v>
      </c>
      <c r="C525" s="2" t="b">
        <f t="shared" si="165"/>
        <v>1</v>
      </c>
      <c r="D525" s="2" t="b">
        <f t="shared" si="166"/>
        <v>0</v>
      </c>
      <c r="F525" s="9" t="str">
        <f t="shared" si="160"/>
        <v>RENAMED</v>
      </c>
      <c r="G525" s="13" t="s">
        <v>1005</v>
      </c>
      <c r="H525" s="13" t="s">
        <v>1380</v>
      </c>
      <c r="I525" s="5" t="str">
        <f t="shared" si="161"/>
        <v xml:space="preserve">Practice Questions - Section 14.2  » </v>
      </c>
      <c r="J525" s="12" t="str">
        <f t="shared" si="162"/>
        <v>Practice Questions</v>
      </c>
    </row>
    <row r="526" spans="1:10" x14ac:dyDescent="0.25">
      <c r="A526" s="13" t="s">
        <v>1207</v>
      </c>
      <c r="B526" s="13" t="s">
        <v>985</v>
      </c>
      <c r="C526" s="2" t="b">
        <f t="shared" si="165"/>
        <v>1</v>
      </c>
      <c r="D526" s="2" t="b">
        <f t="shared" si="166"/>
        <v>1</v>
      </c>
      <c r="F526" s="9" t="str">
        <f t="shared" si="160"/>
        <v/>
      </c>
      <c r="G526" s="13" t="s">
        <v>1207</v>
      </c>
      <c r="H526" s="13" t="s">
        <v>985</v>
      </c>
      <c r="I526" s="5" t="str">
        <f t="shared" si="161"/>
        <v/>
      </c>
      <c r="J526" s="12" t="str">
        <f t="shared" si="162"/>
        <v/>
      </c>
    </row>
    <row r="527" spans="1:10" x14ac:dyDescent="0.25">
      <c r="A527" s="13" t="s">
        <v>1006</v>
      </c>
      <c r="B527" s="13" t="s">
        <v>1007</v>
      </c>
      <c r="C527" s="2" t="b">
        <f t="shared" si="165"/>
        <v>1</v>
      </c>
      <c r="D527" s="2" t="b">
        <f t="shared" si="166"/>
        <v>1</v>
      </c>
      <c r="F527" s="9" t="str">
        <f t="shared" si="160"/>
        <v/>
      </c>
      <c r="G527" s="13" t="s">
        <v>1006</v>
      </c>
      <c r="H527" s="13" t="s">
        <v>1007</v>
      </c>
      <c r="I527" s="5" t="str">
        <f t="shared" si="161"/>
        <v/>
      </c>
      <c r="J527" s="12" t="str">
        <f t="shared" si="162"/>
        <v/>
      </c>
    </row>
    <row r="528" spans="1:10" x14ac:dyDescent="0.25">
      <c r="A528" s="13" t="s">
        <v>1008</v>
      </c>
      <c r="B528" s="13" t="s">
        <v>1009</v>
      </c>
      <c r="C528" s="2" t="b">
        <f t="shared" si="165"/>
        <v>1</v>
      </c>
      <c r="D528" s="2" t="b">
        <f t="shared" si="166"/>
        <v>1</v>
      </c>
      <c r="F528" s="9" t="str">
        <f t="shared" si="160"/>
        <v/>
      </c>
      <c r="G528" s="13" t="s">
        <v>1008</v>
      </c>
      <c r="H528" s="13" t="s">
        <v>1009</v>
      </c>
      <c r="I528" s="5" t="str">
        <f t="shared" si="161"/>
        <v/>
      </c>
      <c r="J528" s="12" t="str">
        <f t="shared" si="162"/>
        <v/>
      </c>
    </row>
    <row r="529" spans="1:10" x14ac:dyDescent="0.25">
      <c r="A529" s="13" t="s">
        <v>1010</v>
      </c>
      <c r="B529" s="13" t="s">
        <v>1011</v>
      </c>
      <c r="C529" s="2" t="b">
        <f t="shared" si="165"/>
        <v>1</v>
      </c>
      <c r="D529" s="2" t="b">
        <f t="shared" si="166"/>
        <v>1</v>
      </c>
      <c r="F529" s="9" t="str">
        <f t="shared" si="160"/>
        <v/>
      </c>
      <c r="G529" s="13" t="s">
        <v>1010</v>
      </c>
      <c r="H529" s="13" t="s">
        <v>1011</v>
      </c>
      <c r="I529" s="5" t="str">
        <f t="shared" si="161"/>
        <v/>
      </c>
      <c r="J529" s="12" t="str">
        <f t="shared" si="162"/>
        <v/>
      </c>
    </row>
    <row r="530" spans="1:10" x14ac:dyDescent="0.25">
      <c r="A530" s="13" t="s">
        <v>1012</v>
      </c>
      <c r="B530" s="13" t="s">
        <v>1013</v>
      </c>
      <c r="C530" s="2" t="b">
        <f t="shared" si="165"/>
        <v>1</v>
      </c>
      <c r="D530" s="2" t="b">
        <f t="shared" si="166"/>
        <v>0</v>
      </c>
      <c r="F530" s="9" t="str">
        <f t="shared" si="160"/>
        <v>RENAMED</v>
      </c>
      <c r="G530" s="13" t="s">
        <v>1012</v>
      </c>
      <c r="H530" s="13" t="s">
        <v>1381</v>
      </c>
      <c r="I530" s="5" t="str">
        <f t="shared" si="161"/>
        <v xml:space="preserve">Configuring Switch Port Security  » </v>
      </c>
      <c r="J530" s="12" t="str">
        <f t="shared" si="162"/>
        <v>Configure Switch Port Security</v>
      </c>
    </row>
    <row r="531" spans="1:10" x14ac:dyDescent="0.25">
      <c r="A531" s="13" t="s">
        <v>1014</v>
      </c>
      <c r="B531" s="13" t="s">
        <v>1015</v>
      </c>
      <c r="C531" s="2" t="b">
        <f t="shared" si="165"/>
        <v>1</v>
      </c>
      <c r="D531" s="2" t="b">
        <f t="shared" si="166"/>
        <v>1</v>
      </c>
      <c r="F531" s="9" t="str">
        <f t="shared" si="160"/>
        <v/>
      </c>
      <c r="G531" s="13" t="s">
        <v>1014</v>
      </c>
      <c r="H531" s="13" t="s">
        <v>1015</v>
      </c>
      <c r="I531" s="5" t="str">
        <f t="shared" si="161"/>
        <v/>
      </c>
      <c r="J531" s="12" t="str">
        <f t="shared" si="162"/>
        <v/>
      </c>
    </row>
    <row r="532" spans="1:10" x14ac:dyDescent="0.25">
      <c r="A532" s="13" t="s">
        <v>1016</v>
      </c>
      <c r="B532" s="13" t="s">
        <v>1017</v>
      </c>
      <c r="C532" s="2" t="b">
        <f t="shared" si="165"/>
        <v>1</v>
      </c>
      <c r="D532" s="2" t="b">
        <f t="shared" si="166"/>
        <v>1</v>
      </c>
      <c r="F532" s="9" t="str">
        <f t="shared" si="160"/>
        <v/>
      </c>
      <c r="G532" s="13" t="s">
        <v>1016</v>
      </c>
      <c r="H532" s="13" t="s">
        <v>1017</v>
      </c>
      <c r="I532" s="5" t="str">
        <f t="shared" si="161"/>
        <v/>
      </c>
      <c r="J532" s="12" t="str">
        <f t="shared" si="162"/>
        <v/>
      </c>
    </row>
    <row r="533" spans="1:10" x14ac:dyDescent="0.25">
      <c r="A533" s="13" t="s">
        <v>1018</v>
      </c>
      <c r="B533" s="13" t="s">
        <v>1019</v>
      </c>
      <c r="C533" s="2" t="b">
        <f t="shared" si="165"/>
        <v>1</v>
      </c>
      <c r="D533" s="2" t="b">
        <f t="shared" si="166"/>
        <v>0</v>
      </c>
      <c r="F533" s="9" t="str">
        <f t="shared" si="160"/>
        <v>RENAMED</v>
      </c>
      <c r="G533" s="13" t="s">
        <v>1018</v>
      </c>
      <c r="H533" s="13" t="s">
        <v>1382</v>
      </c>
      <c r="I533" s="5" t="str">
        <f t="shared" si="161"/>
        <v xml:space="preserve">Configuring NAC  » </v>
      </c>
      <c r="J533" s="12" t="str">
        <f t="shared" si="162"/>
        <v>Configure NAC</v>
      </c>
    </row>
    <row r="534" spans="1:10" x14ac:dyDescent="0.25">
      <c r="A534" s="13" t="s">
        <v>1020</v>
      </c>
      <c r="B534" s="13" t="s">
        <v>1021</v>
      </c>
      <c r="C534" s="2" t="b">
        <f t="shared" ref="C534" si="167">EXACT(A534, G534)</f>
        <v>1</v>
      </c>
      <c r="D534" s="2" t="b">
        <f t="shared" ref="D534" si="168">EXACT(B534,H534)</f>
        <v>1</v>
      </c>
      <c r="F534" s="9" t="str">
        <f t="shared" ref="F534" si="169">IF(COUNTIFS(C534,"FALSE",D534,"TRUE",E534,""),"MOVED",IF(COUNTIFS(C534,"TRUE",D534,"FALSE",E534,""),"RENAMED",IF(COUNTIFS(E534,"NEW"),"NEW",IF(COUNTIFS(C534,"FALSE",D534,"FALSE",E534,""),"MOVED/RENAMED",""))))</f>
        <v/>
      </c>
      <c r="G534" s="13" t="s">
        <v>1020</v>
      </c>
      <c r="H534" s="13" t="s">
        <v>1021</v>
      </c>
      <c r="I534" s="5" t="str">
        <f t="shared" ref="I534" si="170">IF(F534="MOVED",G534&amp;"  » ",IF(F534="RENAMED",H534&amp;"  » ",IF(F534="MOVED/RENAMED",G534&amp;" "&amp;H534&amp;"  » ","")))</f>
        <v/>
      </c>
      <c r="J534" s="12" t="str">
        <f t="shared" ref="J534" si="171">IF(F534="MOVED",A534,IF(F534="RENAMED",B534,IF(F534="MOVED/RENAMED",A534&amp;" "&amp;B534&amp;"  » ","")))</f>
        <v/>
      </c>
    </row>
    <row r="535" spans="1:10" x14ac:dyDescent="0.25">
      <c r="A535" s="13" t="s">
        <v>1022</v>
      </c>
      <c r="B535" s="13" t="s">
        <v>493</v>
      </c>
      <c r="C535" s="2" t="b">
        <f t="shared" ref="C535:C540" si="172">EXACT(A535, G535)</f>
        <v>1</v>
      </c>
      <c r="D535" s="2" t="b">
        <f t="shared" ref="D535:D540" si="173">EXACT(B535,H535)</f>
        <v>0</v>
      </c>
      <c r="F535" s="9" t="str">
        <f t="shared" ref="F535:F540" si="174">IF(COUNTIFS(C535,"FALSE",D535,"TRUE",E535,""),"MOVED",IF(COUNTIFS(C535,"TRUE",D535,"FALSE",E535,""),"RENAMED",IF(COUNTIFS(E535,"NEW"),"NEW",IF(COUNTIFS(C535,"FALSE",D535,"FALSE",E535,""),"MOVED/RENAMED",""))))</f>
        <v>RENAMED</v>
      </c>
      <c r="G535" s="13" t="s">
        <v>1022</v>
      </c>
      <c r="H535" s="13" t="s">
        <v>1457</v>
      </c>
      <c r="I535" s="5" t="str">
        <f t="shared" ref="I535:I540" si="175">IF(F535="MOVED",G535&amp;"  » ",IF(F535="RENAMED",H535&amp;"  » ",IF(F535="MOVED/RENAMED",G535&amp;" "&amp;H535&amp;"  » ","")))</f>
        <v xml:space="preserve">Practice Questions - Section 14.3  » </v>
      </c>
      <c r="J535" s="12" t="str">
        <f t="shared" ref="J535:J540" si="176">IF(F535="MOVED",A535,IF(F535="RENAMED",B535,IF(F535="MOVED/RENAMED",A535&amp;" "&amp;B535&amp;"  » ","")))</f>
        <v>Practice Questions</v>
      </c>
    </row>
    <row r="536" spans="1:10" x14ac:dyDescent="0.25">
      <c r="A536" s="13" t="s">
        <v>1208</v>
      </c>
      <c r="B536" s="13" t="s">
        <v>1023</v>
      </c>
      <c r="C536" s="2" t="b">
        <f t="shared" si="172"/>
        <v>1</v>
      </c>
      <c r="D536" s="2" t="b">
        <f t="shared" si="173"/>
        <v>1</v>
      </c>
      <c r="F536" s="9" t="str">
        <f t="shared" si="174"/>
        <v/>
      </c>
      <c r="G536" s="13" t="s">
        <v>1208</v>
      </c>
      <c r="H536" s="13" t="s">
        <v>1023</v>
      </c>
      <c r="I536" s="5" t="str">
        <f t="shared" si="175"/>
        <v/>
      </c>
      <c r="J536" s="12" t="str">
        <f t="shared" si="176"/>
        <v/>
      </c>
    </row>
    <row r="537" spans="1:10" x14ac:dyDescent="0.25">
      <c r="A537" s="13" t="s">
        <v>1209</v>
      </c>
      <c r="B537" s="13" t="s">
        <v>1024</v>
      </c>
      <c r="C537" s="2" t="b">
        <f t="shared" si="172"/>
        <v>1</v>
      </c>
      <c r="D537" s="2" t="b">
        <f t="shared" si="173"/>
        <v>1</v>
      </c>
      <c r="F537" s="9" t="str">
        <f t="shared" si="174"/>
        <v/>
      </c>
      <c r="G537" s="13" t="s">
        <v>1209</v>
      </c>
      <c r="H537" s="13" t="s">
        <v>1024</v>
      </c>
      <c r="I537" s="5" t="str">
        <f t="shared" si="175"/>
        <v/>
      </c>
      <c r="J537" s="12" t="str">
        <f t="shared" si="176"/>
        <v/>
      </c>
    </row>
    <row r="538" spans="1:10" x14ac:dyDescent="0.25">
      <c r="A538" s="13" t="s">
        <v>1025</v>
      </c>
      <c r="B538" s="13" t="s">
        <v>1026</v>
      </c>
      <c r="C538" s="2" t="b">
        <f t="shared" si="172"/>
        <v>1</v>
      </c>
      <c r="D538" s="2" t="b">
        <f t="shared" si="173"/>
        <v>1</v>
      </c>
      <c r="F538" s="9" t="str">
        <f t="shared" si="174"/>
        <v/>
      </c>
      <c r="G538" s="13" t="s">
        <v>1025</v>
      </c>
      <c r="H538" s="13" t="s">
        <v>1026</v>
      </c>
      <c r="I538" s="5" t="str">
        <f t="shared" si="175"/>
        <v/>
      </c>
      <c r="J538" s="12" t="str">
        <f t="shared" si="176"/>
        <v/>
      </c>
    </row>
    <row r="539" spans="1:10" x14ac:dyDescent="0.25">
      <c r="A539" s="13" t="s">
        <v>1027</v>
      </c>
      <c r="B539" s="13" t="s">
        <v>1028</v>
      </c>
      <c r="C539" s="2" t="b">
        <f t="shared" ref="C539" si="177">EXACT(A539, G539)</f>
        <v>1</v>
      </c>
      <c r="D539" s="2" t="b">
        <f t="shared" ref="D539" si="178">EXACT(B539,H539)</f>
        <v>0</v>
      </c>
      <c r="F539" s="9" t="str">
        <f t="shared" si="174"/>
        <v>RENAMED</v>
      </c>
      <c r="G539" s="13" t="s">
        <v>1027</v>
      </c>
      <c r="H539" s="13" t="s">
        <v>1383</v>
      </c>
      <c r="I539" s="5" t="str">
        <f t="shared" si="175"/>
        <v xml:space="preserve">Configuring an Update Server  » </v>
      </c>
      <c r="J539" s="12" t="str">
        <f t="shared" si="176"/>
        <v>Configure an Update Server</v>
      </c>
    </row>
    <row r="540" spans="1:10" x14ac:dyDescent="0.25">
      <c r="A540" s="13" t="s">
        <v>1029</v>
      </c>
      <c r="B540" s="13" t="s">
        <v>1030</v>
      </c>
      <c r="C540" s="2" t="b">
        <f t="shared" si="172"/>
        <v>1</v>
      </c>
      <c r="D540" s="2" t="b">
        <f t="shared" si="173"/>
        <v>1</v>
      </c>
      <c r="F540" s="9" t="str">
        <f t="shared" si="174"/>
        <v/>
      </c>
      <c r="G540" s="13" t="s">
        <v>1029</v>
      </c>
      <c r="H540" s="13" t="s">
        <v>1030</v>
      </c>
      <c r="I540" s="5" t="str">
        <f t="shared" si="175"/>
        <v/>
      </c>
      <c r="J540" s="12" t="str">
        <f t="shared" si="176"/>
        <v/>
      </c>
    </row>
    <row r="541" spans="1:10" x14ac:dyDescent="0.25">
      <c r="A541" s="13" t="s">
        <v>1031</v>
      </c>
      <c r="B541" s="13" t="s">
        <v>493</v>
      </c>
      <c r="C541" s="2" t="b">
        <f t="shared" ref="C541:C543" si="179">EXACT(A541, G541)</f>
        <v>1</v>
      </c>
      <c r="D541" s="2" t="b">
        <f t="shared" ref="D541:D543" si="180">EXACT(B541,H541)</f>
        <v>0</v>
      </c>
      <c r="F541" s="9" t="str">
        <f t="shared" ref="F541:F544" si="181">IF(COUNTIFS(C541,"FALSE",D541,"TRUE",E541,""),"MOVED",IF(COUNTIFS(C541,"TRUE",D541,"FALSE",E541,""),"RENAMED",IF(COUNTIFS(E541,"NEW"),"NEW",IF(COUNTIFS(C541,"FALSE",D541,"FALSE",E541,""),"MOVED/RENAMED",""))))</f>
        <v>RENAMED</v>
      </c>
      <c r="G541" s="13" t="s">
        <v>1031</v>
      </c>
      <c r="H541" s="13" t="s">
        <v>1384</v>
      </c>
    </row>
    <row r="542" spans="1:10" x14ac:dyDescent="0.25">
      <c r="A542" s="13" t="s">
        <v>1210</v>
      </c>
      <c r="B542" s="13" t="s">
        <v>1032</v>
      </c>
      <c r="C542" s="2" t="b">
        <f t="shared" si="179"/>
        <v>1</v>
      </c>
      <c r="D542" s="2" t="b">
        <f t="shared" si="180"/>
        <v>1</v>
      </c>
      <c r="F542" s="9" t="str">
        <f t="shared" si="181"/>
        <v/>
      </c>
      <c r="G542" s="13" t="s">
        <v>1210</v>
      </c>
      <c r="H542" s="13" t="s">
        <v>1032</v>
      </c>
    </row>
    <row r="543" spans="1:10" x14ac:dyDescent="0.25">
      <c r="A543" s="13" t="s">
        <v>1033</v>
      </c>
      <c r="B543" s="13" t="s">
        <v>1034</v>
      </c>
      <c r="C543" s="2" t="b">
        <f t="shared" si="179"/>
        <v>1</v>
      </c>
      <c r="D543" s="2" t="b">
        <f t="shared" si="180"/>
        <v>1</v>
      </c>
      <c r="F543" s="9" t="str">
        <f t="shared" si="181"/>
        <v/>
      </c>
      <c r="G543" s="13" t="s">
        <v>1033</v>
      </c>
      <c r="H543" s="13" t="s">
        <v>1034</v>
      </c>
    </row>
    <row r="544" spans="1:10" x14ac:dyDescent="0.25">
      <c r="A544" s="13" t="s">
        <v>1035</v>
      </c>
      <c r="B544" s="13" t="s">
        <v>1036</v>
      </c>
      <c r="C544" s="2" t="b">
        <f t="shared" ref="C544" si="182">EXACT(A544, G544)</f>
        <v>1</v>
      </c>
      <c r="D544" s="2" t="b">
        <f t="shared" ref="D544" si="183">EXACT(B544,H544)</f>
        <v>0</v>
      </c>
      <c r="F544" s="9" t="str">
        <f t="shared" si="181"/>
        <v>RENAMED</v>
      </c>
      <c r="G544" s="13" t="s">
        <v>1035</v>
      </c>
      <c r="H544" s="13" t="s">
        <v>1385</v>
      </c>
    </row>
    <row r="545" spans="1:10" x14ac:dyDescent="0.25">
      <c r="A545" s="13" t="s">
        <v>1037</v>
      </c>
      <c r="B545" s="13" t="s">
        <v>1038</v>
      </c>
      <c r="C545" s="2" t="b">
        <f t="shared" si="165"/>
        <v>1</v>
      </c>
      <c r="D545" s="2" t="b">
        <f t="shared" si="166"/>
        <v>0</v>
      </c>
      <c r="F545" s="9" t="str">
        <f t="shared" si="160"/>
        <v>RENAMED</v>
      </c>
      <c r="G545" s="13" t="s">
        <v>1037</v>
      </c>
      <c r="H545" s="13" t="s">
        <v>1386</v>
      </c>
      <c r="I545" s="5" t="str">
        <f t="shared" si="161"/>
        <v xml:space="preserve">Recovering Files from Backup  » </v>
      </c>
      <c r="J545" s="12" t="str">
        <f t="shared" si="162"/>
        <v>Recover Files from Backup</v>
      </c>
    </row>
    <row r="546" spans="1:10" x14ac:dyDescent="0.25">
      <c r="A546" s="13" t="s">
        <v>1039</v>
      </c>
      <c r="B546" s="13" t="s">
        <v>1040</v>
      </c>
      <c r="C546" s="2" t="b">
        <f t="shared" si="165"/>
        <v>1</v>
      </c>
      <c r="D546" s="2" t="b">
        <f t="shared" si="166"/>
        <v>1</v>
      </c>
      <c r="F546" s="9" t="str">
        <f t="shared" si="160"/>
        <v/>
      </c>
      <c r="G546" s="13" t="s">
        <v>1039</v>
      </c>
      <c r="H546" s="13" t="s">
        <v>1040</v>
      </c>
      <c r="I546" s="5" t="str">
        <f t="shared" si="161"/>
        <v/>
      </c>
      <c r="J546" s="12" t="str">
        <f t="shared" si="162"/>
        <v/>
      </c>
    </row>
    <row r="547" spans="1:10" x14ac:dyDescent="0.25">
      <c r="A547" s="13" t="s">
        <v>1041</v>
      </c>
      <c r="B547" s="13" t="s">
        <v>1042</v>
      </c>
      <c r="C547" s="2" t="b">
        <f t="shared" si="165"/>
        <v>1</v>
      </c>
      <c r="D547" s="2" t="b">
        <f t="shared" si="166"/>
        <v>1</v>
      </c>
      <c r="F547" s="9" t="str">
        <f t="shared" si="160"/>
        <v/>
      </c>
      <c r="G547" s="13" t="s">
        <v>1041</v>
      </c>
      <c r="H547" s="13" t="s">
        <v>1042</v>
      </c>
      <c r="I547" s="5" t="str">
        <f t="shared" si="161"/>
        <v/>
      </c>
      <c r="J547" s="12" t="str">
        <f t="shared" si="162"/>
        <v/>
      </c>
    </row>
    <row r="548" spans="1:10" x14ac:dyDescent="0.25">
      <c r="A548" s="13" t="s">
        <v>1043</v>
      </c>
      <c r="B548" s="13" t="s">
        <v>1044</v>
      </c>
      <c r="C548" s="2" t="b">
        <f t="shared" si="165"/>
        <v>1</v>
      </c>
      <c r="D548" s="2" t="b">
        <f t="shared" si="166"/>
        <v>1</v>
      </c>
      <c r="F548" s="9" t="str">
        <f t="shared" si="160"/>
        <v/>
      </c>
      <c r="G548" s="13" t="s">
        <v>1043</v>
      </c>
      <c r="H548" s="13" t="s">
        <v>1044</v>
      </c>
      <c r="I548" s="5" t="str">
        <f t="shared" si="161"/>
        <v/>
      </c>
      <c r="J548" s="12" t="str">
        <f t="shared" si="162"/>
        <v/>
      </c>
    </row>
    <row r="549" spans="1:10" x14ac:dyDescent="0.25">
      <c r="A549" s="13" t="s">
        <v>1045</v>
      </c>
      <c r="B549" s="13" t="s">
        <v>1046</v>
      </c>
      <c r="C549" s="2" t="b">
        <f t="shared" si="165"/>
        <v>1</v>
      </c>
      <c r="D549" s="2" t="b">
        <f t="shared" si="166"/>
        <v>1</v>
      </c>
      <c r="F549" s="9" t="str">
        <f t="shared" si="160"/>
        <v/>
      </c>
      <c r="G549" s="13" t="s">
        <v>1045</v>
      </c>
      <c r="H549" s="13" t="s">
        <v>1046</v>
      </c>
      <c r="I549" s="5" t="str">
        <f t="shared" si="161"/>
        <v/>
      </c>
      <c r="J549" s="12" t="str">
        <f t="shared" si="162"/>
        <v/>
      </c>
    </row>
    <row r="550" spans="1:10" x14ac:dyDescent="0.25">
      <c r="A550" s="13" t="s">
        <v>1047</v>
      </c>
      <c r="B550" s="13" t="s">
        <v>493</v>
      </c>
      <c r="C550" s="2" t="b">
        <f t="shared" si="165"/>
        <v>1</v>
      </c>
      <c r="D550" s="2" t="b">
        <f t="shared" si="166"/>
        <v>0</v>
      </c>
      <c r="F550" s="9" t="str">
        <f t="shared" si="160"/>
        <v>RENAMED</v>
      </c>
      <c r="G550" s="13" t="s">
        <v>1047</v>
      </c>
      <c r="H550" s="13" t="s">
        <v>1387</v>
      </c>
      <c r="I550" s="5" t="str">
        <f t="shared" si="161"/>
        <v xml:space="preserve">Practice Questions - Section 15.2  » </v>
      </c>
      <c r="J550" s="12" t="str">
        <f t="shared" si="162"/>
        <v>Practice Questions</v>
      </c>
    </row>
    <row r="551" spans="1:10" x14ac:dyDescent="0.25">
      <c r="A551" s="13" t="s">
        <v>1211</v>
      </c>
      <c r="B551" s="13" t="s">
        <v>1048</v>
      </c>
      <c r="C551" s="2" t="b">
        <f t="shared" si="165"/>
        <v>1</v>
      </c>
      <c r="D551" s="2" t="b">
        <f t="shared" si="166"/>
        <v>1</v>
      </c>
      <c r="F551" s="9" t="str">
        <f t="shared" si="160"/>
        <v/>
      </c>
      <c r="G551" s="13" t="s">
        <v>1211</v>
      </c>
      <c r="H551" s="13" t="s">
        <v>1048</v>
      </c>
      <c r="I551" s="5" t="str">
        <f t="shared" si="161"/>
        <v/>
      </c>
      <c r="J551" s="12" t="str">
        <f t="shared" si="162"/>
        <v/>
      </c>
    </row>
    <row r="552" spans="1:10" x14ac:dyDescent="0.25">
      <c r="A552" s="13" t="s">
        <v>1049</v>
      </c>
      <c r="B552" s="13" t="s">
        <v>1048</v>
      </c>
      <c r="C552" s="2" t="b">
        <f t="shared" si="165"/>
        <v>1</v>
      </c>
      <c r="D552" s="2" t="b">
        <f t="shared" si="166"/>
        <v>1</v>
      </c>
      <c r="F552" s="9" t="str">
        <f t="shared" si="160"/>
        <v/>
      </c>
      <c r="G552" s="13" t="s">
        <v>1049</v>
      </c>
      <c r="H552" s="13" t="s">
        <v>1048</v>
      </c>
      <c r="I552" s="5" t="str">
        <f t="shared" si="161"/>
        <v/>
      </c>
      <c r="J552" s="12" t="str">
        <f t="shared" si="162"/>
        <v/>
      </c>
    </row>
    <row r="553" spans="1:10" x14ac:dyDescent="0.25">
      <c r="A553" s="13" t="s">
        <v>1050</v>
      </c>
      <c r="B553" s="13" t="s">
        <v>1051</v>
      </c>
      <c r="C553" s="2" t="b">
        <f t="shared" ref="C553" si="184">EXACT(A553, G553)</f>
        <v>1</v>
      </c>
      <c r="D553" s="2" t="b">
        <f t="shared" ref="D553" si="185">EXACT(B553,H553)</f>
        <v>0</v>
      </c>
      <c r="F553" s="9" t="str">
        <f t="shared" si="160"/>
        <v>RENAMED</v>
      </c>
      <c r="G553" s="13" t="s">
        <v>1050</v>
      </c>
      <c r="H553" s="13" t="s">
        <v>1388</v>
      </c>
      <c r="I553" s="5" t="str">
        <f t="shared" si="161"/>
        <v xml:space="preserve">Using Remote Desktop  » </v>
      </c>
      <c r="J553" s="12" t="str">
        <f t="shared" si="162"/>
        <v>Use Remote Desktop</v>
      </c>
    </row>
    <row r="554" spans="1:10" x14ac:dyDescent="0.25">
      <c r="A554" s="13" t="s">
        <v>1052</v>
      </c>
      <c r="B554" s="13" t="s">
        <v>1053</v>
      </c>
      <c r="C554" s="2" t="b">
        <f t="shared" si="165"/>
        <v>1</v>
      </c>
      <c r="D554" s="2" t="b">
        <f t="shared" si="166"/>
        <v>1</v>
      </c>
      <c r="F554" s="9" t="str">
        <f t="shared" si="160"/>
        <v/>
      </c>
      <c r="G554" s="13" t="s">
        <v>1052</v>
      </c>
      <c r="H554" s="13" t="s">
        <v>1053</v>
      </c>
      <c r="I554" s="5" t="str">
        <f t="shared" si="161"/>
        <v/>
      </c>
      <c r="J554" s="12" t="str">
        <f t="shared" si="162"/>
        <v/>
      </c>
    </row>
    <row r="555" spans="1:10" x14ac:dyDescent="0.25">
      <c r="A555" s="13" t="s">
        <v>1054</v>
      </c>
      <c r="B555" s="13" t="s">
        <v>1055</v>
      </c>
      <c r="C555" s="2" t="b">
        <f t="shared" si="165"/>
        <v>1</v>
      </c>
      <c r="D555" s="2" t="b">
        <f t="shared" si="166"/>
        <v>1</v>
      </c>
      <c r="F555" s="9" t="str">
        <f t="shared" si="160"/>
        <v/>
      </c>
      <c r="G555" s="13" t="s">
        <v>1054</v>
      </c>
      <c r="H555" s="13" t="s">
        <v>1055</v>
      </c>
      <c r="I555" s="5" t="str">
        <f t="shared" si="161"/>
        <v/>
      </c>
      <c r="J555" s="12" t="str">
        <f t="shared" si="162"/>
        <v/>
      </c>
    </row>
    <row r="556" spans="1:10" x14ac:dyDescent="0.25">
      <c r="A556" s="13" t="s">
        <v>1056</v>
      </c>
      <c r="B556" s="13" t="s">
        <v>493</v>
      </c>
      <c r="C556" s="2" t="b">
        <f t="shared" si="165"/>
        <v>1</v>
      </c>
      <c r="D556" s="2" t="b">
        <f t="shared" si="166"/>
        <v>0</v>
      </c>
      <c r="F556" s="9" t="str">
        <f t="shared" si="160"/>
        <v>RENAMED</v>
      </c>
      <c r="G556" s="13" t="s">
        <v>1056</v>
      </c>
      <c r="H556" s="13" t="s">
        <v>1389</v>
      </c>
      <c r="I556" s="5" t="str">
        <f t="shared" si="161"/>
        <v xml:space="preserve">Practice Questions - Section 15.3  » </v>
      </c>
      <c r="J556" s="12" t="str">
        <f t="shared" si="162"/>
        <v>Practice Questions</v>
      </c>
    </row>
    <row r="557" spans="1:10" x14ac:dyDescent="0.25">
      <c r="A557" s="13" t="s">
        <v>1212</v>
      </c>
      <c r="B557" s="13" t="s">
        <v>330</v>
      </c>
      <c r="C557" s="2" t="b">
        <f t="shared" si="165"/>
        <v>1</v>
      </c>
      <c r="D557" s="2" t="b">
        <f t="shared" si="166"/>
        <v>1</v>
      </c>
      <c r="F557" s="9" t="str">
        <f t="shared" si="160"/>
        <v/>
      </c>
      <c r="G557" s="13" t="s">
        <v>1212</v>
      </c>
      <c r="H557" s="13" t="s">
        <v>330</v>
      </c>
      <c r="I557" s="5" t="str">
        <f t="shared" si="161"/>
        <v/>
      </c>
      <c r="J557" s="12" t="str">
        <f t="shared" si="162"/>
        <v/>
      </c>
    </row>
    <row r="558" spans="1:10" x14ac:dyDescent="0.25">
      <c r="A558" s="13" t="s">
        <v>1057</v>
      </c>
      <c r="B558" s="13" t="s">
        <v>330</v>
      </c>
      <c r="C558" s="2" t="b">
        <f t="shared" ref="C558" si="186">EXACT(A558, G558)</f>
        <v>1</v>
      </c>
      <c r="D558" s="2" t="b">
        <f t="shared" ref="D558" si="187">EXACT(B558,H558)</f>
        <v>1</v>
      </c>
      <c r="F558" s="9" t="str">
        <f t="shared" si="160"/>
        <v/>
      </c>
      <c r="G558" s="13" t="s">
        <v>1057</v>
      </c>
      <c r="H558" s="13" t="s">
        <v>330</v>
      </c>
      <c r="I558" s="5" t="str">
        <f>IF(F558="MOVED",#REF!&amp;"  » ",IF(F558="RENAMED",#REF!&amp;"  » ",IF(F558="MOVED/RENAMED",#REF!&amp;" "&amp;#REF!&amp;"  » ","")))</f>
        <v/>
      </c>
      <c r="J558" s="12" t="str">
        <f t="shared" si="162"/>
        <v/>
      </c>
    </row>
    <row r="559" spans="1:10" x14ac:dyDescent="0.25">
      <c r="A559" s="13" t="s">
        <v>1058</v>
      </c>
      <c r="B559" s="13" t="s">
        <v>1059</v>
      </c>
      <c r="C559" s="2" t="b">
        <f t="shared" si="165"/>
        <v>1</v>
      </c>
      <c r="D559" s="2" t="b">
        <f t="shared" si="166"/>
        <v>0</v>
      </c>
      <c r="F559" s="9" t="str">
        <f t="shared" si="160"/>
        <v>RENAMED</v>
      </c>
      <c r="G559" s="13" t="s">
        <v>1058</v>
      </c>
      <c r="H559" s="13" t="s">
        <v>1390</v>
      </c>
      <c r="I559" s="5" t="str">
        <f t="shared" si="161"/>
        <v xml:space="preserve">Enrolling Mobile Devices  » </v>
      </c>
      <c r="J559" s="12" t="str">
        <f t="shared" si="162"/>
        <v>Enroll Mobile Devices</v>
      </c>
    </row>
    <row r="560" spans="1:10" x14ac:dyDescent="0.25">
      <c r="A560" s="13" t="s">
        <v>1060</v>
      </c>
      <c r="B560" s="13" t="s">
        <v>1061</v>
      </c>
      <c r="C560" s="2" t="b">
        <f t="shared" si="165"/>
        <v>1</v>
      </c>
      <c r="D560" s="2" t="b">
        <f t="shared" si="166"/>
        <v>0</v>
      </c>
      <c r="F560" s="9" t="str">
        <f t="shared" si="160"/>
        <v>RENAMED</v>
      </c>
      <c r="G560" s="13" t="s">
        <v>1060</v>
      </c>
      <c r="H560" s="13" t="s">
        <v>1391</v>
      </c>
      <c r="I560" s="5" t="str">
        <f t="shared" si="161"/>
        <v xml:space="preserve">Configuring Mobile Device Policies  » </v>
      </c>
      <c r="J560" s="12" t="str">
        <f t="shared" si="162"/>
        <v>Configure Mobile Device Policies</v>
      </c>
    </row>
    <row r="561" spans="1:10" x14ac:dyDescent="0.25">
      <c r="A561" s="13" t="s">
        <v>1062</v>
      </c>
      <c r="B561" s="13" t="s">
        <v>1063</v>
      </c>
      <c r="C561" s="2" t="b">
        <f t="shared" si="165"/>
        <v>1</v>
      </c>
      <c r="D561" s="2" t="b">
        <f t="shared" si="166"/>
        <v>0</v>
      </c>
      <c r="F561" s="9" t="str">
        <f t="shared" si="160"/>
        <v>RENAMED</v>
      </c>
      <c r="G561" s="13" t="s">
        <v>1062</v>
      </c>
      <c r="H561" s="13" t="s">
        <v>391</v>
      </c>
      <c r="I561" s="5" t="str">
        <f t="shared" si="161"/>
        <v xml:space="preserve">Creating a Guest Network for BYOD  » </v>
      </c>
      <c r="J561" s="12" t="str">
        <f t="shared" si="162"/>
        <v>Set Up a Guest Network for BYOD</v>
      </c>
    </row>
    <row r="562" spans="1:10" x14ac:dyDescent="0.25">
      <c r="A562" s="13" t="s">
        <v>1064</v>
      </c>
      <c r="B562" s="13" t="s">
        <v>392</v>
      </c>
      <c r="C562" s="2" t="b">
        <f t="shared" si="165"/>
        <v>1</v>
      </c>
      <c r="D562" s="2" t="b">
        <f t="shared" si="166"/>
        <v>1</v>
      </c>
      <c r="F562" s="9" t="str">
        <f t="shared" si="160"/>
        <v/>
      </c>
      <c r="G562" s="13" t="s">
        <v>1064</v>
      </c>
      <c r="H562" s="13" t="s">
        <v>392</v>
      </c>
      <c r="I562" s="5" t="str">
        <f t="shared" si="161"/>
        <v/>
      </c>
      <c r="J562" s="12" t="str">
        <f t="shared" si="162"/>
        <v/>
      </c>
    </row>
    <row r="563" spans="1:10" x14ac:dyDescent="0.25">
      <c r="A563" s="13" t="s">
        <v>1065</v>
      </c>
      <c r="B563" s="13" t="s">
        <v>1066</v>
      </c>
      <c r="C563" s="2" t="b">
        <f t="shared" si="165"/>
        <v>1</v>
      </c>
      <c r="D563" s="2" t="b">
        <f t="shared" si="166"/>
        <v>1</v>
      </c>
      <c r="F563" s="9" t="str">
        <f t="shared" si="160"/>
        <v/>
      </c>
      <c r="G563" s="13" t="s">
        <v>1065</v>
      </c>
      <c r="H563" s="13" t="s">
        <v>1066</v>
      </c>
      <c r="I563" s="5" t="str">
        <f t="shared" si="161"/>
        <v/>
      </c>
      <c r="J563" s="12" t="str">
        <f t="shared" si="162"/>
        <v/>
      </c>
    </row>
    <row r="564" spans="1:10" x14ac:dyDescent="0.25">
      <c r="A564" s="13" t="s">
        <v>1067</v>
      </c>
      <c r="B564" s="13" t="s">
        <v>493</v>
      </c>
      <c r="C564" s="2" t="b">
        <f t="shared" si="165"/>
        <v>1</v>
      </c>
      <c r="D564" s="2" t="b">
        <f t="shared" si="166"/>
        <v>0</v>
      </c>
      <c r="F564" s="9" t="str">
        <f t="shared" si="160"/>
        <v>RENAMED</v>
      </c>
      <c r="G564" s="13" t="s">
        <v>1067</v>
      </c>
      <c r="H564" s="13" t="s">
        <v>1392</v>
      </c>
      <c r="I564" s="5" t="str">
        <f t="shared" si="161"/>
        <v xml:space="preserve">Practice Questions - Section 15.4  » </v>
      </c>
      <c r="J564" s="12" t="str">
        <f t="shared" si="162"/>
        <v>Practice Questions</v>
      </c>
    </row>
    <row r="565" spans="1:10" x14ac:dyDescent="0.25">
      <c r="A565" s="13" t="s">
        <v>1213</v>
      </c>
      <c r="B565" s="13" t="s">
        <v>1068</v>
      </c>
      <c r="C565" s="2" t="b">
        <f t="shared" si="165"/>
        <v>1</v>
      </c>
      <c r="D565" s="2" t="b">
        <f t="shared" si="166"/>
        <v>1</v>
      </c>
      <c r="F565" s="9" t="str">
        <f t="shared" si="160"/>
        <v/>
      </c>
      <c r="G565" s="13" t="s">
        <v>1213</v>
      </c>
      <c r="H565" s="13" t="s">
        <v>1068</v>
      </c>
      <c r="I565" s="5" t="str">
        <f t="shared" si="161"/>
        <v/>
      </c>
      <c r="J565" s="12" t="str">
        <f t="shared" si="162"/>
        <v/>
      </c>
    </row>
    <row r="566" spans="1:10" x14ac:dyDescent="0.25">
      <c r="A566" s="13" t="s">
        <v>1069</v>
      </c>
      <c r="B566" s="13" t="s">
        <v>1070</v>
      </c>
      <c r="C566" s="2" t="b">
        <f t="shared" si="165"/>
        <v>1</v>
      </c>
      <c r="D566" s="2" t="b">
        <f t="shared" si="166"/>
        <v>1</v>
      </c>
      <c r="F566" s="9" t="str">
        <f t="shared" si="160"/>
        <v/>
      </c>
      <c r="G566" s="13" t="s">
        <v>1069</v>
      </c>
      <c r="H566" s="13" t="s">
        <v>1070</v>
      </c>
      <c r="I566" s="5" t="str">
        <f t="shared" si="161"/>
        <v/>
      </c>
      <c r="J566" s="12" t="str">
        <f t="shared" si="162"/>
        <v/>
      </c>
    </row>
    <row r="567" spans="1:10" x14ac:dyDescent="0.25">
      <c r="A567" s="13" t="s">
        <v>1071</v>
      </c>
      <c r="B567" s="13" t="s">
        <v>1072</v>
      </c>
      <c r="C567" s="2" t="b">
        <f t="shared" si="165"/>
        <v>1</v>
      </c>
      <c r="D567" s="2" t="b">
        <f t="shared" si="166"/>
        <v>1</v>
      </c>
      <c r="F567" s="9" t="str">
        <f t="shared" si="160"/>
        <v/>
      </c>
      <c r="G567" s="13" t="s">
        <v>1071</v>
      </c>
      <c r="H567" s="13" t="s">
        <v>1072</v>
      </c>
      <c r="I567" s="5" t="str">
        <f t="shared" si="161"/>
        <v/>
      </c>
      <c r="J567" s="12" t="str">
        <f t="shared" si="162"/>
        <v/>
      </c>
    </row>
    <row r="568" spans="1:10" x14ac:dyDescent="0.25">
      <c r="A568" s="13" t="s">
        <v>1073</v>
      </c>
      <c r="B568" s="13" t="s">
        <v>1074</v>
      </c>
      <c r="C568" s="2" t="b">
        <f t="shared" si="165"/>
        <v>1</v>
      </c>
      <c r="D568" s="2" t="b">
        <f t="shared" si="166"/>
        <v>0</v>
      </c>
      <c r="F568" s="9" t="str">
        <f t="shared" si="160"/>
        <v>RENAMED</v>
      </c>
      <c r="G568" s="13" t="s">
        <v>1073</v>
      </c>
      <c r="H568" s="13" t="s">
        <v>1393</v>
      </c>
      <c r="I568" s="5" t="str">
        <f t="shared" si="161"/>
        <v xml:space="preserve">Configuring UPS Settings  » </v>
      </c>
      <c r="J568" s="12" t="str">
        <f t="shared" si="162"/>
        <v>Configure UPS Settings</v>
      </c>
    </row>
    <row r="569" spans="1:10" x14ac:dyDescent="0.25">
      <c r="A569" s="13" t="s">
        <v>1075</v>
      </c>
      <c r="B569" s="13" t="s">
        <v>1076</v>
      </c>
      <c r="C569" s="2" t="b">
        <f t="shared" si="165"/>
        <v>1</v>
      </c>
      <c r="D569" s="2" t="b">
        <f t="shared" si="166"/>
        <v>1</v>
      </c>
      <c r="F569" s="9" t="str">
        <f t="shared" si="160"/>
        <v/>
      </c>
      <c r="G569" s="13" t="s">
        <v>1075</v>
      </c>
      <c r="H569" s="13" t="s">
        <v>1076</v>
      </c>
      <c r="I569" s="5" t="str">
        <f t="shared" si="161"/>
        <v/>
      </c>
      <c r="J569" s="12" t="str">
        <f t="shared" si="162"/>
        <v/>
      </c>
    </row>
    <row r="570" spans="1:10" x14ac:dyDescent="0.25">
      <c r="A570" s="13" t="s">
        <v>1077</v>
      </c>
      <c r="B570" s="13" t="s">
        <v>429</v>
      </c>
      <c r="C570" s="2" t="b">
        <f t="shared" si="165"/>
        <v>0</v>
      </c>
      <c r="D570" s="2" t="b">
        <f t="shared" si="166"/>
        <v>1</v>
      </c>
      <c r="F570" s="9" t="str">
        <f t="shared" si="160"/>
        <v>MOVED</v>
      </c>
      <c r="G570" s="13" t="s">
        <v>1078</v>
      </c>
      <c r="H570" s="13" t="s">
        <v>429</v>
      </c>
      <c r="I570" s="5" t="str">
        <f t="shared" si="161"/>
        <v xml:space="preserve">15.5.6  » </v>
      </c>
      <c r="J570" s="12" t="str">
        <f t="shared" si="162"/>
        <v>15.5.5</v>
      </c>
    </row>
    <row r="571" spans="1:10" x14ac:dyDescent="0.25">
      <c r="A571" s="13" t="s">
        <v>1078</v>
      </c>
      <c r="B571" s="13" t="s">
        <v>1079</v>
      </c>
      <c r="C571" s="2" t="b">
        <f t="shared" si="165"/>
        <v>0</v>
      </c>
      <c r="D571" s="2" t="b">
        <f t="shared" si="166"/>
        <v>1</v>
      </c>
      <c r="F571" s="9" t="str">
        <f t="shared" si="160"/>
        <v>MOVED</v>
      </c>
      <c r="G571" s="13" t="s">
        <v>1080</v>
      </c>
      <c r="H571" s="13" t="s">
        <v>1079</v>
      </c>
      <c r="I571" s="5" t="str">
        <f t="shared" si="161"/>
        <v xml:space="preserve">15.5.7  » </v>
      </c>
      <c r="J571" s="12" t="str">
        <f t="shared" si="162"/>
        <v>15.5.6</v>
      </c>
    </row>
    <row r="572" spans="1:10" x14ac:dyDescent="0.25">
      <c r="A572" s="13" t="s">
        <v>1080</v>
      </c>
      <c r="B572" s="13" t="s">
        <v>493</v>
      </c>
      <c r="C572" s="2" t="b">
        <f t="shared" si="165"/>
        <v>0</v>
      </c>
      <c r="D572" s="2" t="b">
        <f t="shared" si="166"/>
        <v>0</v>
      </c>
      <c r="F572" s="9" t="str">
        <f t="shared" si="160"/>
        <v>MOVED/RENAMED</v>
      </c>
      <c r="G572" s="13" t="s">
        <v>1394</v>
      </c>
      <c r="H572" s="13" t="s">
        <v>1395</v>
      </c>
      <c r="I572" s="5" t="str">
        <f t="shared" si="161"/>
        <v xml:space="preserve">15.5.8 Practice Questions - Section 15.5  » </v>
      </c>
      <c r="J572" s="12" t="str">
        <f t="shared" si="162"/>
        <v xml:space="preserve">15.5.7 Practice Questions  » </v>
      </c>
    </row>
    <row r="573" spans="1:10" x14ac:dyDescent="0.25">
      <c r="A573" s="13" t="s">
        <v>1214</v>
      </c>
      <c r="B573" s="13" t="s">
        <v>1081</v>
      </c>
      <c r="C573" s="2" t="b">
        <f t="shared" si="165"/>
        <v>1</v>
      </c>
      <c r="D573" s="2" t="b">
        <f t="shared" si="166"/>
        <v>1</v>
      </c>
      <c r="F573" s="9" t="str">
        <f t="shared" si="160"/>
        <v/>
      </c>
      <c r="G573" s="13" t="s">
        <v>1214</v>
      </c>
      <c r="H573" s="13" t="s">
        <v>1081</v>
      </c>
      <c r="I573" s="5" t="str">
        <f t="shared" ref="I573:I586" si="188">IF(F573="MOVED",G573&amp;"  » ",IF(F573="RENAMED",H573&amp;"  » ",IF(F573="MOVED/RENAMED",G573&amp;" "&amp;H573&amp;"  » ","")))</f>
        <v/>
      </c>
      <c r="J573" s="12" t="str">
        <f t="shared" si="162"/>
        <v/>
      </c>
    </row>
    <row r="574" spans="1:10" x14ac:dyDescent="0.25">
      <c r="A574" s="13" t="s">
        <v>1082</v>
      </c>
      <c r="B574" s="13" t="s">
        <v>313</v>
      </c>
      <c r="C574" s="2" t="b">
        <f t="shared" ref="C574:C575" si="189">EXACT(A574, G574)</f>
        <v>1</v>
      </c>
      <c r="D574" s="2" t="b">
        <f t="shared" ref="D574:D575" si="190">EXACT(B574,H574)</f>
        <v>1</v>
      </c>
      <c r="F574" s="9" t="str">
        <f t="shared" ref="F574:F587" si="191">IF(COUNTIFS(C574,"FALSE",D574,"TRUE",E574,""),"MOVED",IF(COUNTIFS(C574,"TRUE",D574,"FALSE",E574,""),"RENAMED",IF(COUNTIFS(E574,"NEW"),"NEW",IF(COUNTIFS(C574,"FALSE",D574,"FALSE",E574,""),"MOVED/RENAMED",""))))</f>
        <v/>
      </c>
      <c r="G574" s="13" t="s">
        <v>1082</v>
      </c>
      <c r="H574" s="13" t="s">
        <v>313</v>
      </c>
      <c r="I574" s="5" t="str">
        <f t="shared" si="188"/>
        <v/>
      </c>
      <c r="J574" s="12" t="str">
        <f t="shared" ref="J574:J586" si="192">IF(F574="MOVED",A574,IF(F574="RENAMED",B574,IF(F574="MOVED/RENAMED",A574&amp;" "&amp;B574&amp;"  » ","")))</f>
        <v/>
      </c>
    </row>
    <row r="575" spans="1:10" x14ac:dyDescent="0.25">
      <c r="A575" s="13" t="s">
        <v>1083</v>
      </c>
      <c r="B575" s="13" t="s">
        <v>371</v>
      </c>
      <c r="C575" s="2" t="b">
        <f t="shared" si="189"/>
        <v>1</v>
      </c>
      <c r="D575" s="2" t="b">
        <f t="shared" si="190"/>
        <v>1</v>
      </c>
      <c r="F575" s="9" t="str">
        <f t="shared" si="191"/>
        <v/>
      </c>
      <c r="G575" s="13" t="s">
        <v>1083</v>
      </c>
      <c r="H575" s="13" t="s">
        <v>371</v>
      </c>
      <c r="I575" s="5" t="str">
        <f t="shared" si="188"/>
        <v/>
      </c>
      <c r="J575" s="12" t="str">
        <f t="shared" si="192"/>
        <v/>
      </c>
    </row>
    <row r="576" spans="1:10" x14ac:dyDescent="0.25">
      <c r="A576" s="13" t="s">
        <v>1084</v>
      </c>
      <c r="B576" s="13" t="s">
        <v>1085</v>
      </c>
      <c r="C576" s="2" t="b">
        <f t="shared" ref="C576:C587" si="193">EXACT(A576, G576)</f>
        <v>1</v>
      </c>
      <c r="D576" s="2" t="b">
        <f t="shared" ref="D576:D587" si="194">EXACT(B576,H576)</f>
        <v>0</v>
      </c>
      <c r="F576" s="9" t="str">
        <f t="shared" si="191"/>
        <v>RENAMED</v>
      </c>
      <c r="G576" s="13" t="s">
        <v>1084</v>
      </c>
      <c r="H576" s="13" t="s">
        <v>315</v>
      </c>
      <c r="I576" s="5" t="str">
        <f t="shared" si="188"/>
        <v xml:space="preserve">Viewing Event Logs  » </v>
      </c>
      <c r="J576" s="12" t="str">
        <f t="shared" si="192"/>
        <v>View Event Logs</v>
      </c>
    </row>
    <row r="577" spans="1:10" x14ac:dyDescent="0.25">
      <c r="A577" s="13" t="s">
        <v>1086</v>
      </c>
      <c r="B577" s="13" t="s">
        <v>1087</v>
      </c>
      <c r="C577" s="2" t="b">
        <f t="shared" si="193"/>
        <v>1</v>
      </c>
      <c r="D577" s="2" t="b">
        <f t="shared" si="194"/>
        <v>0</v>
      </c>
      <c r="F577" s="9" t="str">
        <f t="shared" si="191"/>
        <v>RENAMED</v>
      </c>
      <c r="G577" s="13" t="s">
        <v>1086</v>
      </c>
      <c r="H577" s="13" t="s">
        <v>1396</v>
      </c>
      <c r="I577" s="5" t="str">
        <f t="shared" si="188"/>
        <v xml:space="preserve">Using a Packet Sniffer  » </v>
      </c>
      <c r="J577" s="12" t="str">
        <f t="shared" si="192"/>
        <v>Use a Packet Sniffer</v>
      </c>
    </row>
    <row r="578" spans="1:10" x14ac:dyDescent="0.25">
      <c r="A578" s="13" t="s">
        <v>1088</v>
      </c>
      <c r="B578" s="13" t="s">
        <v>1089</v>
      </c>
      <c r="C578" s="2" t="b">
        <f t="shared" si="193"/>
        <v>1</v>
      </c>
      <c r="D578" s="2" t="b">
        <f t="shared" si="194"/>
        <v>0</v>
      </c>
      <c r="F578" s="9" t="str">
        <f t="shared" si="191"/>
        <v>RENAMED</v>
      </c>
      <c r="G578" s="13" t="s">
        <v>1088</v>
      </c>
      <c r="H578" s="13" t="s">
        <v>1397</v>
      </c>
      <c r="I578" s="5" t="str">
        <f t="shared" si="188"/>
        <v xml:space="preserve">Monitoring Utilization  » </v>
      </c>
      <c r="J578" s="12" t="str">
        <f t="shared" si="192"/>
        <v>Monitor Utilization</v>
      </c>
    </row>
    <row r="579" spans="1:10" x14ac:dyDescent="0.25">
      <c r="A579" s="13" t="s">
        <v>1090</v>
      </c>
      <c r="B579" s="13" t="s">
        <v>1091</v>
      </c>
      <c r="C579" s="2" t="b">
        <f t="shared" si="193"/>
        <v>1</v>
      </c>
      <c r="D579" s="2" t="b">
        <f t="shared" si="194"/>
        <v>0</v>
      </c>
      <c r="F579" s="9" t="str">
        <f t="shared" si="191"/>
        <v>RENAMED</v>
      </c>
      <c r="G579" s="13" t="s">
        <v>1090</v>
      </c>
      <c r="H579" s="13" t="s">
        <v>1398</v>
      </c>
      <c r="I579" s="5" t="str">
        <f t="shared" si="188"/>
        <v xml:space="preserve">Monitoring Interface Statistics  » </v>
      </c>
      <c r="J579" s="12" t="str">
        <f t="shared" si="192"/>
        <v>Monitor Interface Statistics</v>
      </c>
    </row>
    <row r="580" spans="1:10" x14ac:dyDescent="0.25">
      <c r="A580" s="13" t="s">
        <v>1092</v>
      </c>
      <c r="B580" s="13" t="s">
        <v>314</v>
      </c>
      <c r="C580" s="2" t="b">
        <f t="shared" si="193"/>
        <v>1</v>
      </c>
      <c r="D580" s="2" t="b">
        <f t="shared" si="194"/>
        <v>1</v>
      </c>
      <c r="F580" s="9" t="str">
        <f t="shared" si="191"/>
        <v/>
      </c>
      <c r="G580" s="13" t="s">
        <v>1092</v>
      </c>
      <c r="H580" s="13" t="s">
        <v>314</v>
      </c>
      <c r="I580" s="5" t="str">
        <f t="shared" si="188"/>
        <v/>
      </c>
      <c r="J580" s="12" t="str">
        <f t="shared" si="192"/>
        <v/>
      </c>
    </row>
    <row r="581" spans="1:10" x14ac:dyDescent="0.25">
      <c r="A581" s="13" t="s">
        <v>1093</v>
      </c>
      <c r="B581" s="13" t="s">
        <v>493</v>
      </c>
      <c r="C581" s="2" t="b">
        <f t="shared" si="193"/>
        <v>1</v>
      </c>
      <c r="D581" s="2" t="b">
        <f t="shared" si="194"/>
        <v>0</v>
      </c>
      <c r="F581" s="9" t="str">
        <f t="shared" si="191"/>
        <v>RENAMED</v>
      </c>
      <c r="G581" s="13" t="s">
        <v>1093</v>
      </c>
      <c r="H581" s="13" t="s">
        <v>1399</v>
      </c>
      <c r="I581" s="5" t="str">
        <f t="shared" si="188"/>
        <v xml:space="preserve">Practice Questions - Section 15.6  » </v>
      </c>
      <c r="J581" s="12" t="str">
        <f t="shared" si="192"/>
        <v>Practice Questions</v>
      </c>
    </row>
    <row r="582" spans="1:10" x14ac:dyDescent="0.25">
      <c r="A582" s="13" t="s">
        <v>1215</v>
      </c>
      <c r="B582" s="13" t="s">
        <v>1094</v>
      </c>
      <c r="C582" s="2" t="b">
        <f t="shared" si="193"/>
        <v>1</v>
      </c>
      <c r="D582" s="2" t="b">
        <f t="shared" si="194"/>
        <v>1</v>
      </c>
      <c r="F582" s="9" t="str">
        <f t="shared" si="191"/>
        <v/>
      </c>
      <c r="G582" s="13" t="s">
        <v>1215</v>
      </c>
      <c r="H582" s="13" t="s">
        <v>1094</v>
      </c>
      <c r="I582" s="5" t="str">
        <f t="shared" si="188"/>
        <v/>
      </c>
      <c r="J582" s="12" t="str">
        <f t="shared" si="192"/>
        <v/>
      </c>
    </row>
    <row r="583" spans="1:10" x14ac:dyDescent="0.25">
      <c r="A583" s="13" t="s">
        <v>1095</v>
      </c>
      <c r="B583" s="13" t="s">
        <v>1094</v>
      </c>
      <c r="C583" s="2" t="b">
        <f t="shared" si="193"/>
        <v>1</v>
      </c>
      <c r="D583" s="2" t="b">
        <f t="shared" si="194"/>
        <v>1</v>
      </c>
      <c r="F583" s="9" t="str">
        <f t="shared" si="191"/>
        <v/>
      </c>
      <c r="G583" s="13" t="s">
        <v>1095</v>
      </c>
      <c r="H583" s="13" t="s">
        <v>1094</v>
      </c>
      <c r="I583" s="5" t="str">
        <f t="shared" si="188"/>
        <v/>
      </c>
      <c r="J583" s="12" t="str">
        <f t="shared" si="192"/>
        <v/>
      </c>
    </row>
    <row r="584" spans="1:10" x14ac:dyDescent="0.25">
      <c r="A584" s="13" t="s">
        <v>1096</v>
      </c>
      <c r="B584" s="13" t="s">
        <v>1097</v>
      </c>
      <c r="C584" s="2" t="b">
        <f t="shared" si="193"/>
        <v>1</v>
      </c>
      <c r="D584" s="2" t="b">
        <f t="shared" si="194"/>
        <v>0</v>
      </c>
      <c r="F584" s="9" t="str">
        <f t="shared" si="191"/>
        <v>RENAMED</v>
      </c>
      <c r="G584" s="13" t="s">
        <v>1096</v>
      </c>
      <c r="H584" s="13" t="s">
        <v>1400</v>
      </c>
      <c r="I584" s="5" t="str">
        <f t="shared" si="188"/>
        <v xml:space="preserve">Configuring a Syslog Server  » </v>
      </c>
      <c r="J584" s="12" t="str">
        <f t="shared" si="192"/>
        <v>Configure a Syslog Server</v>
      </c>
    </row>
    <row r="585" spans="1:10" x14ac:dyDescent="0.25">
      <c r="A585" s="13" t="s">
        <v>1098</v>
      </c>
      <c r="B585" s="13" t="s">
        <v>1099</v>
      </c>
      <c r="C585" s="2" t="b">
        <f t="shared" si="193"/>
        <v>1</v>
      </c>
      <c r="D585" s="2" t="b">
        <f t="shared" si="194"/>
        <v>1</v>
      </c>
      <c r="F585" s="9" t="str">
        <f t="shared" si="191"/>
        <v/>
      </c>
      <c r="G585" s="13" t="s">
        <v>1098</v>
      </c>
      <c r="H585" s="13" t="s">
        <v>1099</v>
      </c>
      <c r="I585" s="5" t="str">
        <f t="shared" si="188"/>
        <v/>
      </c>
      <c r="J585" s="12" t="str">
        <f t="shared" si="192"/>
        <v/>
      </c>
    </row>
    <row r="586" spans="1:10" x14ac:dyDescent="0.25">
      <c r="A586" s="13" t="s">
        <v>1100</v>
      </c>
      <c r="B586" s="13" t="s">
        <v>493</v>
      </c>
      <c r="C586" s="2" t="b">
        <f t="shared" si="193"/>
        <v>1</v>
      </c>
      <c r="D586" s="2" t="b">
        <f t="shared" si="194"/>
        <v>0</v>
      </c>
      <c r="F586" s="9" t="str">
        <f t="shared" si="191"/>
        <v>RENAMED</v>
      </c>
      <c r="G586" s="13" t="s">
        <v>1100</v>
      </c>
      <c r="H586" s="13" t="s">
        <v>1401</v>
      </c>
      <c r="I586" s="5" t="str">
        <f t="shared" si="188"/>
        <v xml:space="preserve">Practice Questions - Section 15.7  » </v>
      </c>
      <c r="J586" s="12" t="str">
        <f t="shared" si="192"/>
        <v>Practice Questions</v>
      </c>
    </row>
    <row r="587" spans="1:10" x14ac:dyDescent="0.25">
      <c r="A587" s="13" t="s">
        <v>1202</v>
      </c>
      <c r="B587" s="13" t="s">
        <v>1101</v>
      </c>
      <c r="C587" s="2" t="b">
        <f t="shared" si="193"/>
        <v>1</v>
      </c>
      <c r="D587" s="2" t="b">
        <f t="shared" si="194"/>
        <v>1</v>
      </c>
      <c r="F587" s="9" t="str">
        <f t="shared" si="191"/>
        <v/>
      </c>
      <c r="G587" s="13" t="s">
        <v>1202</v>
      </c>
      <c r="H587" s="13" t="s">
        <v>1101</v>
      </c>
      <c r="I587" s="5" t="str">
        <f t="shared" ref="I587:I649" si="195">IF(F587="MOVED",G587&amp;"  » ",IF(F587="RENAMED",H587&amp;"  » ",IF(F587="MOVED/RENAMED",G587&amp;" "&amp;H587&amp;"  » ","")))</f>
        <v/>
      </c>
      <c r="J587" s="12" t="str">
        <f t="shared" ref="J587:J649" si="196">IF(F587="MOVED",A587,IF(F587="RENAMED",B587,IF(F587="MOVED/RENAMED",A587&amp;" "&amp;B587&amp;"  » ","")))</f>
        <v/>
      </c>
    </row>
    <row r="588" spans="1:10" x14ac:dyDescent="0.25">
      <c r="A588" s="13" t="s">
        <v>1102</v>
      </c>
      <c r="B588" s="13" t="s">
        <v>1023</v>
      </c>
      <c r="C588" s="2" t="b">
        <f t="shared" ref="C588:C641" si="197">EXACT(A588, G588)</f>
        <v>1</v>
      </c>
      <c r="D588" s="2" t="b">
        <f t="shared" ref="D588:D641" si="198">EXACT(B588,H588)</f>
        <v>1</v>
      </c>
      <c r="F588" s="9" t="str">
        <f t="shared" ref="F588:F641" si="199">IF(COUNTIFS(C588,"FALSE",D588,"TRUE",E588,""),"MOVED",IF(COUNTIFS(C588,"TRUE",D588,"FALSE",E588,""),"RENAMED",IF(COUNTIFS(E588,"NEW"),"NEW",IF(COUNTIFS(C588,"FALSE",D588,"FALSE",E588,""),"MOVED/RENAMED",""))))</f>
        <v/>
      </c>
      <c r="G588" s="13" t="s">
        <v>1102</v>
      </c>
      <c r="H588" s="13" t="s">
        <v>1023</v>
      </c>
      <c r="I588" s="5" t="str">
        <f t="shared" si="195"/>
        <v/>
      </c>
      <c r="J588" s="12" t="str">
        <f t="shared" si="196"/>
        <v/>
      </c>
    </row>
    <row r="589" spans="1:10" s="6" customFormat="1" x14ac:dyDescent="0.25">
      <c r="A589" s="13" t="s">
        <v>1103</v>
      </c>
      <c r="B589" s="13" t="s">
        <v>1104</v>
      </c>
      <c r="C589" s="2" t="b">
        <f t="shared" si="197"/>
        <v>1</v>
      </c>
      <c r="D589" s="2" t="b">
        <f t="shared" si="198"/>
        <v>0</v>
      </c>
      <c r="E589" s="2"/>
      <c r="F589" s="9" t="str">
        <f t="shared" si="199"/>
        <v>RENAMED</v>
      </c>
      <c r="G589" s="13" t="s">
        <v>1103</v>
      </c>
      <c r="H589" s="13" t="s">
        <v>1402</v>
      </c>
      <c r="I589" s="5" t="str">
        <f t="shared" si="195"/>
        <v xml:space="preserve">Configuring an SNMP System  » </v>
      </c>
      <c r="J589" s="12" t="str">
        <f t="shared" si="196"/>
        <v>Configure an SNMP System</v>
      </c>
    </row>
    <row r="590" spans="1:10" s="6" customFormat="1" x14ac:dyDescent="0.25">
      <c r="A590" s="13" t="s">
        <v>1105</v>
      </c>
      <c r="B590" s="13" t="s">
        <v>1106</v>
      </c>
      <c r="C590" s="2" t="b">
        <f t="shared" si="197"/>
        <v>1</v>
      </c>
      <c r="D590" s="2" t="b">
        <f t="shared" si="198"/>
        <v>1</v>
      </c>
      <c r="E590" s="2"/>
      <c r="F590" s="9" t="str">
        <f t="shared" si="199"/>
        <v/>
      </c>
      <c r="G590" s="13" t="s">
        <v>1105</v>
      </c>
      <c r="H590" s="13" t="s">
        <v>1106</v>
      </c>
      <c r="I590" s="5" t="str">
        <f t="shared" si="195"/>
        <v/>
      </c>
      <c r="J590" s="12" t="str">
        <f t="shared" si="196"/>
        <v/>
      </c>
    </row>
    <row r="591" spans="1:10" s="6" customFormat="1" x14ac:dyDescent="0.25">
      <c r="A591" s="13" t="s">
        <v>1107</v>
      </c>
      <c r="B591" s="13" t="s">
        <v>493</v>
      </c>
      <c r="C591" s="2" t="b">
        <f t="shared" si="197"/>
        <v>1</v>
      </c>
      <c r="D591" s="2" t="b">
        <f t="shared" si="198"/>
        <v>0</v>
      </c>
      <c r="E591" s="2"/>
      <c r="F591" s="9" t="str">
        <f t="shared" si="199"/>
        <v>RENAMED</v>
      </c>
      <c r="G591" s="13" t="s">
        <v>1107</v>
      </c>
      <c r="H591" s="13" t="s">
        <v>1403</v>
      </c>
      <c r="I591" s="5" t="str">
        <f t="shared" si="195"/>
        <v xml:space="preserve">Practice Questions - Section 15.8  » </v>
      </c>
      <c r="J591" s="12" t="str">
        <f t="shared" si="196"/>
        <v>Practice Questions</v>
      </c>
    </row>
    <row r="592" spans="1:10" s="6" customFormat="1" x14ac:dyDescent="0.25">
      <c r="A592" s="13" t="s">
        <v>1201</v>
      </c>
      <c r="B592" s="13" t="s">
        <v>1108</v>
      </c>
      <c r="C592" s="2" t="b">
        <f t="shared" si="197"/>
        <v>1</v>
      </c>
      <c r="D592" s="2" t="b">
        <f t="shared" si="198"/>
        <v>1</v>
      </c>
      <c r="E592" s="2"/>
      <c r="F592" s="9" t="str">
        <f t="shared" si="199"/>
        <v/>
      </c>
      <c r="G592" s="13" t="s">
        <v>1201</v>
      </c>
      <c r="H592" s="13" t="s">
        <v>1108</v>
      </c>
      <c r="I592" s="5" t="str">
        <f t="shared" si="195"/>
        <v/>
      </c>
      <c r="J592" s="12" t="str">
        <f t="shared" si="196"/>
        <v/>
      </c>
    </row>
    <row r="593" spans="1:10" s="6" customFormat="1" x14ac:dyDescent="0.25">
      <c r="A593" s="13" t="s">
        <v>1200</v>
      </c>
      <c r="B593" s="13" t="s">
        <v>1109</v>
      </c>
      <c r="C593" s="2" t="b">
        <f t="shared" si="197"/>
        <v>1</v>
      </c>
      <c r="D593" s="2" t="b">
        <f t="shared" si="198"/>
        <v>1</v>
      </c>
      <c r="E593" s="2"/>
      <c r="F593" s="9" t="str">
        <f t="shared" si="199"/>
        <v/>
      </c>
      <c r="G593" s="13" t="s">
        <v>1200</v>
      </c>
      <c r="H593" s="13" t="s">
        <v>1109</v>
      </c>
      <c r="I593" s="5" t="str">
        <f t="shared" si="195"/>
        <v/>
      </c>
      <c r="J593" s="12" t="str">
        <f t="shared" si="196"/>
        <v/>
      </c>
    </row>
    <row r="594" spans="1:10" x14ac:dyDescent="0.25">
      <c r="A594" s="13" t="s">
        <v>1110</v>
      </c>
      <c r="B594" s="13" t="s">
        <v>1109</v>
      </c>
      <c r="C594" s="2" t="b">
        <f t="shared" si="197"/>
        <v>1</v>
      </c>
      <c r="D594" s="2" t="b">
        <f t="shared" si="198"/>
        <v>1</v>
      </c>
      <c r="F594" s="9" t="str">
        <f t="shared" si="199"/>
        <v/>
      </c>
      <c r="G594" s="13" t="s">
        <v>1110</v>
      </c>
      <c r="H594" s="13" t="s">
        <v>1109</v>
      </c>
      <c r="I594" s="5" t="str">
        <f t="shared" si="195"/>
        <v/>
      </c>
      <c r="J594" s="12" t="str">
        <f t="shared" si="196"/>
        <v/>
      </c>
    </row>
    <row r="595" spans="1:10" x14ac:dyDescent="0.25">
      <c r="A595" s="13" t="s">
        <v>1111</v>
      </c>
      <c r="B595" s="13" t="s">
        <v>1112</v>
      </c>
      <c r="C595" s="2" t="b">
        <f t="shared" si="197"/>
        <v>1</v>
      </c>
      <c r="D595" s="2" t="b">
        <f t="shared" si="198"/>
        <v>1</v>
      </c>
      <c r="F595" s="9" t="str">
        <f t="shared" si="199"/>
        <v/>
      </c>
      <c r="G595" s="13" t="s">
        <v>1111</v>
      </c>
      <c r="H595" s="13" t="s">
        <v>1112</v>
      </c>
      <c r="I595" s="5" t="str">
        <f t="shared" si="195"/>
        <v/>
      </c>
      <c r="J595" s="12" t="str">
        <f t="shared" si="196"/>
        <v/>
      </c>
    </row>
    <row r="596" spans="1:10" x14ac:dyDescent="0.25">
      <c r="A596" s="13" t="s">
        <v>1113</v>
      </c>
      <c r="B596" s="13" t="s">
        <v>1114</v>
      </c>
      <c r="C596" s="2" t="b">
        <f t="shared" si="197"/>
        <v>1</v>
      </c>
      <c r="D596" s="2" t="b">
        <f t="shared" si="198"/>
        <v>1</v>
      </c>
      <c r="F596" s="9" t="str">
        <f t="shared" si="199"/>
        <v/>
      </c>
      <c r="G596" s="13" t="s">
        <v>1113</v>
      </c>
      <c r="H596" s="13" t="s">
        <v>1114</v>
      </c>
      <c r="I596" s="5" t="str">
        <f t="shared" si="195"/>
        <v/>
      </c>
      <c r="J596" s="12" t="str">
        <f t="shared" si="196"/>
        <v/>
      </c>
    </row>
    <row r="597" spans="1:10" x14ac:dyDescent="0.25">
      <c r="A597" s="13" t="s">
        <v>1115</v>
      </c>
      <c r="B597" s="13" t="s">
        <v>1116</v>
      </c>
      <c r="C597" s="2" t="b">
        <f t="shared" si="197"/>
        <v>1</v>
      </c>
      <c r="D597" s="2" t="b">
        <f t="shared" si="198"/>
        <v>1</v>
      </c>
      <c r="F597" s="9" t="str">
        <f t="shared" si="199"/>
        <v/>
      </c>
      <c r="G597" s="13" t="s">
        <v>1115</v>
      </c>
      <c r="H597" s="13" t="s">
        <v>1116</v>
      </c>
      <c r="I597" s="5" t="str">
        <f t="shared" si="195"/>
        <v/>
      </c>
      <c r="J597" s="12" t="str">
        <f t="shared" si="196"/>
        <v/>
      </c>
    </row>
    <row r="598" spans="1:10" x14ac:dyDescent="0.25">
      <c r="A598" s="13" t="s">
        <v>1117</v>
      </c>
      <c r="B598" s="13" t="s">
        <v>1118</v>
      </c>
      <c r="C598" s="2" t="b">
        <f t="shared" si="197"/>
        <v>1</v>
      </c>
      <c r="D598" s="2" t="b">
        <f t="shared" si="198"/>
        <v>0</v>
      </c>
      <c r="F598" s="9" t="str">
        <f t="shared" si="199"/>
        <v>RENAMED</v>
      </c>
      <c r="G598" s="13" t="s">
        <v>1117</v>
      </c>
      <c r="H598" s="13" t="s">
        <v>1404</v>
      </c>
      <c r="I598" s="5" t="str">
        <f t="shared" si="195"/>
        <v xml:space="preserve">Configuring NIC Teaming  » </v>
      </c>
      <c r="J598" s="12" t="str">
        <f t="shared" si="196"/>
        <v>Set Up NIC Teaming</v>
      </c>
    </row>
    <row r="599" spans="1:10" x14ac:dyDescent="0.25">
      <c r="A599" s="13" t="s">
        <v>1119</v>
      </c>
      <c r="B599" s="13" t="s">
        <v>1120</v>
      </c>
      <c r="C599" s="2" t="b">
        <f t="shared" si="197"/>
        <v>1</v>
      </c>
      <c r="D599" s="2" t="b">
        <f t="shared" si="198"/>
        <v>1</v>
      </c>
      <c r="F599" s="9" t="str">
        <f t="shared" si="199"/>
        <v/>
      </c>
      <c r="G599" s="13" t="s">
        <v>1119</v>
      </c>
      <c r="H599" s="13" t="s">
        <v>1120</v>
      </c>
      <c r="I599" s="5" t="str">
        <f t="shared" si="195"/>
        <v/>
      </c>
      <c r="J599" s="12" t="str">
        <f t="shared" si="196"/>
        <v/>
      </c>
    </row>
    <row r="600" spans="1:10" x14ac:dyDescent="0.25">
      <c r="A600" s="13" t="s">
        <v>1121</v>
      </c>
      <c r="B600" s="13" t="s">
        <v>1122</v>
      </c>
      <c r="C600" s="2" t="b">
        <f t="shared" si="197"/>
        <v>1</v>
      </c>
      <c r="D600" s="2" t="b">
        <f t="shared" si="198"/>
        <v>1</v>
      </c>
      <c r="F600" s="9" t="str">
        <f t="shared" si="199"/>
        <v/>
      </c>
      <c r="G600" s="13" t="s">
        <v>1121</v>
      </c>
      <c r="H600" s="13" t="s">
        <v>1122</v>
      </c>
      <c r="I600" s="5" t="str">
        <f t="shared" si="195"/>
        <v/>
      </c>
      <c r="J600" s="12" t="str">
        <f t="shared" si="196"/>
        <v/>
      </c>
    </row>
    <row r="601" spans="1:10" x14ac:dyDescent="0.25">
      <c r="A601" s="13" t="s">
        <v>1123</v>
      </c>
      <c r="B601" s="13" t="s">
        <v>493</v>
      </c>
      <c r="C601" s="2" t="b">
        <f t="shared" si="197"/>
        <v>1</v>
      </c>
      <c r="D601" s="2" t="b">
        <f t="shared" si="198"/>
        <v>0</v>
      </c>
      <c r="F601" s="9" t="str">
        <f t="shared" si="199"/>
        <v>RENAMED</v>
      </c>
      <c r="G601" s="13" t="s">
        <v>1123</v>
      </c>
      <c r="H601" s="13" t="s">
        <v>1405</v>
      </c>
      <c r="I601" s="5" t="str">
        <f t="shared" si="195"/>
        <v xml:space="preserve">Practice Questions - Section 16.1  » </v>
      </c>
      <c r="J601" s="12" t="str">
        <f t="shared" si="196"/>
        <v>Practice Questions</v>
      </c>
    </row>
    <row r="602" spans="1:10" x14ac:dyDescent="0.25">
      <c r="A602" s="13" t="s">
        <v>1199</v>
      </c>
      <c r="B602" s="13" t="s">
        <v>1124</v>
      </c>
      <c r="C602" s="2" t="b">
        <f t="shared" si="197"/>
        <v>1</v>
      </c>
      <c r="D602" s="2" t="b">
        <f t="shared" si="198"/>
        <v>1</v>
      </c>
      <c r="F602" s="9" t="str">
        <f t="shared" si="199"/>
        <v/>
      </c>
      <c r="G602" s="13" t="s">
        <v>1199</v>
      </c>
      <c r="H602" s="13" t="s">
        <v>1124</v>
      </c>
      <c r="I602" s="5" t="str">
        <f t="shared" si="195"/>
        <v/>
      </c>
      <c r="J602" s="12" t="str">
        <f t="shared" si="196"/>
        <v/>
      </c>
    </row>
    <row r="603" spans="1:10" x14ac:dyDescent="0.25">
      <c r="A603" s="13" t="s">
        <v>1125</v>
      </c>
      <c r="B603" s="13" t="s">
        <v>1124</v>
      </c>
      <c r="C603" s="2" t="b">
        <f t="shared" si="197"/>
        <v>1</v>
      </c>
      <c r="D603" s="2" t="b">
        <f t="shared" si="198"/>
        <v>1</v>
      </c>
      <c r="F603" s="9" t="str">
        <f t="shared" si="199"/>
        <v/>
      </c>
      <c r="G603" s="13" t="s">
        <v>1125</v>
      </c>
      <c r="H603" s="13" t="s">
        <v>1124</v>
      </c>
      <c r="I603" s="5" t="str">
        <f t="shared" si="195"/>
        <v/>
      </c>
      <c r="J603" s="12" t="str">
        <f t="shared" si="196"/>
        <v/>
      </c>
    </row>
    <row r="604" spans="1:10" x14ac:dyDescent="0.25">
      <c r="A604" s="13" t="s">
        <v>1126</v>
      </c>
      <c r="B604" s="13" t="s">
        <v>1127</v>
      </c>
      <c r="C604" s="2" t="b">
        <f t="shared" si="197"/>
        <v>1</v>
      </c>
      <c r="D604" s="2" t="b">
        <f t="shared" si="198"/>
        <v>1</v>
      </c>
      <c r="F604" s="9" t="str">
        <f t="shared" si="199"/>
        <v/>
      </c>
      <c r="G604" s="13" t="s">
        <v>1126</v>
      </c>
      <c r="H604" s="13" t="s">
        <v>1127</v>
      </c>
      <c r="I604" s="5" t="str">
        <f t="shared" si="195"/>
        <v/>
      </c>
      <c r="J604" s="12" t="str">
        <f t="shared" si="196"/>
        <v/>
      </c>
    </row>
    <row r="605" spans="1:10" x14ac:dyDescent="0.25">
      <c r="A605" s="13" t="s">
        <v>1128</v>
      </c>
      <c r="B605" s="13" t="s">
        <v>1129</v>
      </c>
      <c r="C605" s="2" t="b">
        <f t="shared" si="197"/>
        <v>1</v>
      </c>
      <c r="D605" s="2" t="b">
        <f t="shared" si="198"/>
        <v>1</v>
      </c>
      <c r="F605" s="9" t="str">
        <f t="shared" si="199"/>
        <v/>
      </c>
      <c r="G605" s="13" t="s">
        <v>1128</v>
      </c>
      <c r="H605" s="13" t="s">
        <v>1129</v>
      </c>
      <c r="I605" s="5" t="str">
        <f t="shared" si="195"/>
        <v/>
      </c>
      <c r="J605" s="12" t="str">
        <f t="shared" si="196"/>
        <v/>
      </c>
    </row>
    <row r="606" spans="1:10" x14ac:dyDescent="0.25">
      <c r="A606" s="13" t="s">
        <v>1130</v>
      </c>
      <c r="B606" s="13" t="s">
        <v>1131</v>
      </c>
      <c r="C606" s="2" t="b">
        <f t="shared" si="197"/>
        <v>1</v>
      </c>
      <c r="D606" s="2" t="b">
        <f t="shared" si="198"/>
        <v>1</v>
      </c>
      <c r="F606" s="9" t="str">
        <f t="shared" si="199"/>
        <v/>
      </c>
      <c r="G606" s="13" t="s">
        <v>1130</v>
      </c>
      <c r="H606" s="13" t="s">
        <v>1131</v>
      </c>
      <c r="I606" s="5" t="str">
        <f t="shared" si="195"/>
        <v/>
      </c>
      <c r="J606" s="12" t="str">
        <f t="shared" si="196"/>
        <v/>
      </c>
    </row>
    <row r="607" spans="1:10" x14ac:dyDescent="0.25">
      <c r="A607" s="13" t="s">
        <v>1132</v>
      </c>
      <c r="B607" s="13" t="s">
        <v>493</v>
      </c>
      <c r="C607" s="2" t="b">
        <f t="shared" si="197"/>
        <v>1</v>
      </c>
      <c r="D607" s="2" t="b">
        <f t="shared" si="198"/>
        <v>0</v>
      </c>
      <c r="F607" s="9" t="str">
        <f t="shared" si="199"/>
        <v>RENAMED</v>
      </c>
      <c r="G607" s="13" t="s">
        <v>1132</v>
      </c>
      <c r="H607" s="13" t="s">
        <v>1406</v>
      </c>
      <c r="I607" s="5" t="str">
        <f t="shared" si="195"/>
        <v xml:space="preserve">Practice Questions - Section 16.2  » </v>
      </c>
      <c r="J607" s="12" t="str">
        <f t="shared" si="196"/>
        <v>Practice Questions</v>
      </c>
    </row>
    <row r="608" spans="1:10" x14ac:dyDescent="0.25">
      <c r="A608" s="13" t="s">
        <v>246</v>
      </c>
      <c r="B608" s="13" t="s">
        <v>1133</v>
      </c>
      <c r="C608" s="2" t="b">
        <f t="shared" si="197"/>
        <v>1</v>
      </c>
      <c r="D608" s="2" t="b">
        <f t="shared" si="198"/>
        <v>1</v>
      </c>
      <c r="F608" s="9" t="str">
        <f t="shared" si="199"/>
        <v/>
      </c>
      <c r="G608" s="13" t="s">
        <v>246</v>
      </c>
      <c r="H608" s="13" t="s">
        <v>1133</v>
      </c>
      <c r="I608" s="5" t="str">
        <f t="shared" si="195"/>
        <v/>
      </c>
      <c r="J608" s="12" t="str">
        <f t="shared" si="196"/>
        <v/>
      </c>
    </row>
    <row r="609" spans="1:10" x14ac:dyDescent="0.25">
      <c r="A609" s="13" t="s">
        <v>284</v>
      </c>
      <c r="B609" s="13" t="s">
        <v>1134</v>
      </c>
      <c r="C609" s="2" t="b">
        <f t="shared" si="197"/>
        <v>1</v>
      </c>
      <c r="D609" s="2" t="b">
        <f t="shared" si="198"/>
        <v>1</v>
      </c>
      <c r="F609" s="9" t="str">
        <f t="shared" si="199"/>
        <v/>
      </c>
      <c r="G609" s="13" t="s">
        <v>284</v>
      </c>
      <c r="H609" s="13" t="s">
        <v>1134</v>
      </c>
      <c r="I609" s="5" t="str">
        <f t="shared" si="195"/>
        <v/>
      </c>
      <c r="J609" s="12" t="str">
        <f t="shared" si="196"/>
        <v/>
      </c>
    </row>
    <row r="610" spans="1:10" x14ac:dyDescent="0.25">
      <c r="A610" s="13" t="s">
        <v>247</v>
      </c>
      <c r="B610" s="13" t="s">
        <v>1135</v>
      </c>
      <c r="C610" s="2" t="b">
        <f t="shared" si="197"/>
        <v>1</v>
      </c>
      <c r="D610" s="2" t="b">
        <f t="shared" si="198"/>
        <v>1</v>
      </c>
      <c r="F610" s="9" t="str">
        <f t="shared" si="199"/>
        <v/>
      </c>
      <c r="G610" s="13" t="s">
        <v>247</v>
      </c>
      <c r="H610" s="13" t="s">
        <v>1135</v>
      </c>
      <c r="I610" s="5" t="str">
        <f t="shared" si="195"/>
        <v/>
      </c>
      <c r="J610" s="12" t="str">
        <f t="shared" si="196"/>
        <v/>
      </c>
    </row>
    <row r="611" spans="1:10" x14ac:dyDescent="0.25">
      <c r="A611" s="13" t="s">
        <v>248</v>
      </c>
      <c r="B611" s="13" t="s">
        <v>1136</v>
      </c>
      <c r="C611" s="2" t="b">
        <f t="shared" si="197"/>
        <v>1</v>
      </c>
      <c r="D611" s="2" t="b">
        <f t="shared" si="198"/>
        <v>1</v>
      </c>
      <c r="F611" s="9" t="str">
        <f t="shared" si="199"/>
        <v/>
      </c>
      <c r="G611" s="13" t="s">
        <v>248</v>
      </c>
      <c r="H611" s="13" t="s">
        <v>1136</v>
      </c>
      <c r="I611" s="5" t="str">
        <f t="shared" si="195"/>
        <v/>
      </c>
      <c r="J611" s="12" t="str">
        <f t="shared" si="196"/>
        <v/>
      </c>
    </row>
    <row r="612" spans="1:10" x14ac:dyDescent="0.25">
      <c r="A612" s="13" t="s">
        <v>250</v>
      </c>
      <c r="B612" s="13" t="s">
        <v>249</v>
      </c>
      <c r="C612" s="2" t="b">
        <f t="shared" si="197"/>
        <v>1</v>
      </c>
      <c r="D612" s="2" t="b">
        <f t="shared" si="198"/>
        <v>1</v>
      </c>
      <c r="F612" s="9" t="str">
        <f t="shared" si="199"/>
        <v/>
      </c>
      <c r="G612" s="13" t="s">
        <v>250</v>
      </c>
      <c r="H612" s="13" t="s">
        <v>249</v>
      </c>
      <c r="I612" s="5" t="str">
        <f t="shared" si="195"/>
        <v/>
      </c>
      <c r="J612" s="12" t="str">
        <f t="shared" si="196"/>
        <v/>
      </c>
    </row>
    <row r="613" spans="1:10" x14ac:dyDescent="0.25">
      <c r="A613" s="13" t="s">
        <v>408</v>
      </c>
      <c r="B613" s="13" t="s">
        <v>251</v>
      </c>
      <c r="C613" s="2" t="b">
        <f t="shared" si="197"/>
        <v>1</v>
      </c>
      <c r="D613" s="2" t="b">
        <f t="shared" si="198"/>
        <v>1</v>
      </c>
      <c r="F613" s="9" t="str">
        <f t="shared" si="199"/>
        <v/>
      </c>
      <c r="G613" s="13" t="s">
        <v>408</v>
      </c>
      <c r="H613" s="13" t="s">
        <v>251</v>
      </c>
      <c r="I613" s="5" t="str">
        <f t="shared" si="195"/>
        <v/>
      </c>
      <c r="J613" s="12" t="str">
        <f t="shared" si="196"/>
        <v/>
      </c>
    </row>
    <row r="614" spans="1:10" x14ac:dyDescent="0.25">
      <c r="A614" s="13" t="s">
        <v>1196</v>
      </c>
      <c r="B614" s="13" t="s">
        <v>1137</v>
      </c>
      <c r="C614" s="2" t="b">
        <f t="shared" si="197"/>
        <v>0</v>
      </c>
      <c r="D614" s="2" t="b">
        <f t="shared" si="198"/>
        <v>0</v>
      </c>
      <c r="E614" s="2" t="s">
        <v>288</v>
      </c>
      <c r="F614" s="9" t="str">
        <f t="shared" si="199"/>
        <v>NEW</v>
      </c>
      <c r="G614" s="13"/>
      <c r="H614" s="13"/>
      <c r="I614" s="5" t="str">
        <f t="shared" si="195"/>
        <v/>
      </c>
      <c r="J614" s="12" t="str">
        <f t="shared" si="196"/>
        <v/>
      </c>
    </row>
    <row r="615" spans="1:10" x14ac:dyDescent="0.25">
      <c r="A615" s="13" t="s">
        <v>1138</v>
      </c>
      <c r="B615" s="13" t="s">
        <v>1139</v>
      </c>
      <c r="C615" s="2" t="b">
        <f t="shared" si="197"/>
        <v>0</v>
      </c>
      <c r="D615" s="2" t="b">
        <f t="shared" si="198"/>
        <v>0</v>
      </c>
      <c r="F615" s="9" t="str">
        <f t="shared" si="199"/>
        <v>MOVED/RENAMED</v>
      </c>
      <c r="G615" s="13" t="s">
        <v>409</v>
      </c>
      <c r="H615" s="13" t="s">
        <v>1407</v>
      </c>
      <c r="I615" s="5" t="str">
        <f t="shared" si="195"/>
        <v xml:space="preserve">A.2 Network Pro Domain 1: Cables and Connectors  » </v>
      </c>
      <c r="J615" s="12" t="str">
        <f t="shared" si="196"/>
        <v xml:space="preserve">A.2.1 Network Pro Domain 1: Networking Hardware, 17 Lab Simulations  » </v>
      </c>
    </row>
    <row r="616" spans="1:10" x14ac:dyDescent="0.25">
      <c r="A616" s="13" t="s">
        <v>1140</v>
      </c>
      <c r="B616" s="13" t="s">
        <v>1141</v>
      </c>
      <c r="C616" s="2" t="b">
        <f t="shared" si="197"/>
        <v>0</v>
      </c>
      <c r="D616" s="2" t="b">
        <f t="shared" si="198"/>
        <v>0</v>
      </c>
      <c r="F616" s="9" t="str">
        <f t="shared" si="199"/>
        <v>MOVED/RENAMED</v>
      </c>
      <c r="G616" s="13" t="s">
        <v>410</v>
      </c>
      <c r="H616" s="13" t="s">
        <v>1408</v>
      </c>
      <c r="I616" s="5" t="str">
        <f t="shared" si="195"/>
        <v xml:space="preserve">A.3 Network Pro Domain 2: Networking Devices  » </v>
      </c>
      <c r="J616" s="12" t="str">
        <f t="shared" si="196"/>
        <v xml:space="preserve">A.2.2 Network Pro Domain 2: Network Device Configuration, 24 Lab Simulations  » </v>
      </c>
    </row>
    <row r="617" spans="1:10" x14ac:dyDescent="0.25">
      <c r="A617" s="13" t="s">
        <v>1142</v>
      </c>
      <c r="B617" s="13" t="s">
        <v>1143</v>
      </c>
      <c r="C617" s="2" t="b">
        <f t="shared" si="197"/>
        <v>0</v>
      </c>
      <c r="D617" s="2" t="b">
        <f t="shared" si="198"/>
        <v>0</v>
      </c>
      <c r="F617" s="9" t="str">
        <f t="shared" si="199"/>
        <v>MOVED/RENAMED</v>
      </c>
      <c r="G617" s="13" t="s">
        <v>411</v>
      </c>
      <c r="H617" s="13" t="s">
        <v>1409</v>
      </c>
      <c r="I617" s="5" t="str">
        <f t="shared" si="195"/>
        <v xml:space="preserve">A.4 Network Pro Domain 3: Ethernet  » </v>
      </c>
      <c r="J617" s="12" t="str">
        <f t="shared" si="196"/>
        <v xml:space="preserve">A.2.3 Network Pro Domain 3: Network Management, 6 Lab Simulations  » </v>
      </c>
    </row>
    <row r="618" spans="1:10" x14ac:dyDescent="0.25">
      <c r="A618" s="13" t="s">
        <v>1144</v>
      </c>
      <c r="B618" s="13" t="s">
        <v>1145</v>
      </c>
      <c r="C618" s="2" t="b">
        <f t="shared" si="197"/>
        <v>0</v>
      </c>
      <c r="D618" s="2" t="b">
        <f t="shared" si="198"/>
        <v>0</v>
      </c>
      <c r="F618" s="9" t="str">
        <f t="shared" si="199"/>
        <v>MOVED/RENAMED</v>
      </c>
      <c r="G618" s="13" t="s">
        <v>412</v>
      </c>
      <c r="H618" s="13" t="s">
        <v>1410</v>
      </c>
      <c r="I618" s="5" t="str">
        <f t="shared" si="195"/>
        <v xml:space="preserve">A.5 Network Pro Domain 4: IP Configuration  » </v>
      </c>
      <c r="J618" s="12" t="str">
        <f t="shared" si="196"/>
        <v xml:space="preserve">A.2.4 Network Pro Domain 4: Network Security, 7 Lab Simulations  » </v>
      </c>
    </row>
    <row r="619" spans="1:10" x14ac:dyDescent="0.25">
      <c r="A619" s="13" t="s">
        <v>1146</v>
      </c>
      <c r="B619" s="13" t="s">
        <v>1147</v>
      </c>
      <c r="C619" s="2" t="b">
        <f t="shared" si="197"/>
        <v>0</v>
      </c>
      <c r="D619" s="2" t="b">
        <f t="shared" si="198"/>
        <v>0</v>
      </c>
      <c r="F619" s="9" t="str">
        <f t="shared" si="199"/>
        <v>MOVED/RENAMED</v>
      </c>
      <c r="G619" s="13" t="s">
        <v>413</v>
      </c>
      <c r="H619" s="13" t="s">
        <v>1411</v>
      </c>
      <c r="I619" s="5" t="str">
        <f t="shared" si="195"/>
        <v xml:space="preserve">A.6 Network Pro Domain 5: Wireless Networking  » </v>
      </c>
      <c r="J619" s="12" t="str">
        <f t="shared" si="196"/>
        <v xml:space="preserve">A.2.5 Network Pro Domain 5: Network Troubleshooting, 8 Lab Simulations  » </v>
      </c>
    </row>
    <row r="620" spans="1:10" x14ac:dyDescent="0.25">
      <c r="A620" s="13" t="s">
        <v>410</v>
      </c>
      <c r="B620" s="13" t="s">
        <v>1148</v>
      </c>
      <c r="C620" s="2" t="b">
        <f t="shared" si="197"/>
        <v>0</v>
      </c>
      <c r="D620" s="2" t="b">
        <f t="shared" si="198"/>
        <v>1</v>
      </c>
      <c r="F620" s="9" t="str">
        <f t="shared" si="199"/>
        <v>MOVED</v>
      </c>
      <c r="G620" s="13" t="s">
        <v>416</v>
      </c>
      <c r="H620" s="13" t="s">
        <v>1148</v>
      </c>
      <c r="I620" s="5" t="str">
        <f t="shared" si="195"/>
        <v xml:space="preserve">A.9  » </v>
      </c>
      <c r="J620" s="12" t="str">
        <f t="shared" si="196"/>
        <v>A.3</v>
      </c>
    </row>
    <row r="621" spans="1:10" x14ac:dyDescent="0.25">
      <c r="A621" s="13" t="s">
        <v>252</v>
      </c>
      <c r="B621" s="13" t="s">
        <v>1149</v>
      </c>
      <c r="C621" s="2" t="b">
        <f t="shared" si="197"/>
        <v>1</v>
      </c>
      <c r="D621" s="2" t="b">
        <f t="shared" si="198"/>
        <v>1</v>
      </c>
      <c r="F621" s="9" t="str">
        <f t="shared" si="199"/>
        <v/>
      </c>
      <c r="G621" s="13" t="s">
        <v>252</v>
      </c>
      <c r="H621" s="13" t="s">
        <v>1149</v>
      </c>
      <c r="I621" s="5" t="str">
        <f t="shared" si="195"/>
        <v/>
      </c>
      <c r="J621" s="12" t="str">
        <f t="shared" si="196"/>
        <v/>
      </c>
    </row>
    <row r="622" spans="1:10" x14ac:dyDescent="0.25">
      <c r="A622" s="13" t="s">
        <v>285</v>
      </c>
      <c r="B622" s="13" t="s">
        <v>1150</v>
      </c>
      <c r="C622" s="2" t="b">
        <f t="shared" si="197"/>
        <v>1</v>
      </c>
      <c r="D622" s="2" t="b">
        <f t="shared" si="198"/>
        <v>1</v>
      </c>
      <c r="F622" s="9" t="str">
        <f t="shared" si="199"/>
        <v/>
      </c>
      <c r="G622" s="13" t="s">
        <v>285</v>
      </c>
      <c r="H622" s="13" t="s">
        <v>1150</v>
      </c>
      <c r="I622" s="5" t="str">
        <f t="shared" si="195"/>
        <v/>
      </c>
      <c r="J622" s="12" t="str">
        <f t="shared" si="196"/>
        <v/>
      </c>
    </row>
    <row r="623" spans="1:10" x14ac:dyDescent="0.25">
      <c r="A623" s="13" t="s">
        <v>253</v>
      </c>
      <c r="B623" s="13" t="s">
        <v>1151</v>
      </c>
      <c r="C623" s="2" t="b">
        <f t="shared" si="197"/>
        <v>1</v>
      </c>
      <c r="D623" s="2" t="b">
        <f t="shared" si="198"/>
        <v>1</v>
      </c>
      <c r="F623" s="9" t="str">
        <f t="shared" si="199"/>
        <v/>
      </c>
      <c r="G623" s="13" t="s">
        <v>253</v>
      </c>
      <c r="H623" s="13" t="s">
        <v>1151</v>
      </c>
      <c r="I623" s="5" t="str">
        <f t="shared" si="195"/>
        <v/>
      </c>
      <c r="J623" s="12" t="str">
        <f t="shared" si="196"/>
        <v/>
      </c>
    </row>
    <row r="624" spans="1:10" x14ac:dyDescent="0.25">
      <c r="A624" s="13" t="s">
        <v>254</v>
      </c>
      <c r="B624" s="13" t="s">
        <v>1152</v>
      </c>
      <c r="C624" s="2" t="b">
        <f t="shared" si="197"/>
        <v>1</v>
      </c>
      <c r="D624" s="2" t="b">
        <f t="shared" si="198"/>
        <v>1</v>
      </c>
      <c r="F624" s="9" t="str">
        <f t="shared" si="199"/>
        <v/>
      </c>
      <c r="G624" s="13" t="s">
        <v>254</v>
      </c>
      <c r="H624" s="13" t="s">
        <v>1152</v>
      </c>
      <c r="I624" s="5" t="str">
        <f t="shared" si="195"/>
        <v/>
      </c>
      <c r="J624" s="12" t="str">
        <f t="shared" si="196"/>
        <v/>
      </c>
    </row>
    <row r="625" spans="1:10" x14ac:dyDescent="0.25">
      <c r="A625" s="13" t="s">
        <v>255</v>
      </c>
      <c r="B625" s="13" t="s">
        <v>256</v>
      </c>
      <c r="C625" s="2" t="b">
        <f t="shared" si="197"/>
        <v>1</v>
      </c>
      <c r="D625" s="2" t="b">
        <f t="shared" si="198"/>
        <v>1</v>
      </c>
      <c r="F625" s="9" t="str">
        <f t="shared" si="199"/>
        <v/>
      </c>
      <c r="G625" s="13" t="s">
        <v>255</v>
      </c>
      <c r="H625" s="13" t="s">
        <v>256</v>
      </c>
      <c r="I625" s="5" t="str">
        <f t="shared" si="195"/>
        <v/>
      </c>
      <c r="J625" s="12" t="str">
        <f t="shared" si="196"/>
        <v/>
      </c>
    </row>
    <row r="626" spans="1:10" x14ac:dyDescent="0.25">
      <c r="A626" s="13" t="s">
        <v>417</v>
      </c>
      <c r="B626" s="13" t="s">
        <v>257</v>
      </c>
      <c r="C626" s="2" t="b">
        <f t="shared" si="197"/>
        <v>1</v>
      </c>
      <c r="D626" s="2" t="b">
        <f t="shared" si="198"/>
        <v>1</v>
      </c>
      <c r="F626" s="9" t="str">
        <f t="shared" si="199"/>
        <v/>
      </c>
      <c r="G626" s="13" t="s">
        <v>417</v>
      </c>
      <c r="H626" s="13" t="s">
        <v>257</v>
      </c>
      <c r="I626" s="5" t="str">
        <f t="shared" si="195"/>
        <v/>
      </c>
      <c r="J626" s="12" t="str">
        <f t="shared" si="196"/>
        <v/>
      </c>
    </row>
    <row r="627" spans="1:10" x14ac:dyDescent="0.25">
      <c r="A627" s="13" t="s">
        <v>418</v>
      </c>
      <c r="B627" s="13" t="s">
        <v>258</v>
      </c>
      <c r="C627" s="2" t="b">
        <f t="shared" si="197"/>
        <v>1</v>
      </c>
      <c r="D627" s="2" t="b">
        <f t="shared" si="198"/>
        <v>1</v>
      </c>
      <c r="F627" s="9" t="str">
        <f t="shared" si="199"/>
        <v/>
      </c>
      <c r="G627" s="13" t="s">
        <v>418</v>
      </c>
      <c r="H627" s="13" t="s">
        <v>258</v>
      </c>
      <c r="I627" s="5" t="str">
        <f t="shared" si="195"/>
        <v/>
      </c>
      <c r="J627" s="12" t="str">
        <f t="shared" si="196"/>
        <v/>
      </c>
    </row>
    <row r="628" spans="1:10" x14ac:dyDescent="0.25">
      <c r="A628" s="13" t="s">
        <v>419</v>
      </c>
      <c r="B628" s="13" t="s">
        <v>420</v>
      </c>
      <c r="C628" s="2" t="b">
        <f t="shared" si="197"/>
        <v>1</v>
      </c>
      <c r="D628" s="2" t="b">
        <f t="shared" si="198"/>
        <v>1</v>
      </c>
      <c r="F628" s="9" t="str">
        <f t="shared" si="199"/>
        <v/>
      </c>
      <c r="G628" s="13" t="s">
        <v>419</v>
      </c>
      <c r="H628" s="13" t="s">
        <v>420</v>
      </c>
      <c r="I628" s="5" t="str">
        <f t="shared" si="195"/>
        <v/>
      </c>
      <c r="J628" s="12" t="str">
        <f t="shared" si="196"/>
        <v/>
      </c>
    </row>
    <row r="629" spans="1:10" x14ac:dyDescent="0.25">
      <c r="A629" s="13" t="s">
        <v>1197</v>
      </c>
      <c r="B629" s="13" t="s">
        <v>1153</v>
      </c>
      <c r="C629" s="2" t="b">
        <f t="shared" si="197"/>
        <v>0</v>
      </c>
      <c r="D629" s="2" t="b">
        <f t="shared" si="198"/>
        <v>0</v>
      </c>
      <c r="E629" s="2" t="s">
        <v>288</v>
      </c>
      <c r="F629" s="9" t="str">
        <f t="shared" si="199"/>
        <v>NEW</v>
      </c>
      <c r="G629" s="13"/>
      <c r="H629" s="13"/>
      <c r="I629" s="5" t="str">
        <f t="shared" si="195"/>
        <v/>
      </c>
      <c r="J629" s="12" t="str">
        <f t="shared" si="196"/>
        <v/>
      </c>
    </row>
    <row r="630" spans="1:10" x14ac:dyDescent="0.25">
      <c r="A630" s="13" t="s">
        <v>1154</v>
      </c>
      <c r="B630" s="13" t="s">
        <v>1155</v>
      </c>
      <c r="C630" s="2" t="b">
        <f t="shared" si="197"/>
        <v>0</v>
      </c>
      <c r="D630" s="2" t="b">
        <f t="shared" si="198"/>
        <v>0</v>
      </c>
      <c r="E630" s="2" t="s">
        <v>288</v>
      </c>
      <c r="F630" s="9" t="str">
        <f t="shared" si="199"/>
        <v>NEW</v>
      </c>
      <c r="G630" s="13"/>
      <c r="H630" s="13"/>
      <c r="I630" s="5" t="str">
        <f t="shared" si="195"/>
        <v/>
      </c>
      <c r="J630" s="12" t="str">
        <f t="shared" si="196"/>
        <v/>
      </c>
    </row>
    <row r="631" spans="1:10" x14ac:dyDescent="0.25">
      <c r="A631" s="13" t="s">
        <v>1156</v>
      </c>
      <c r="B631" s="13" t="s">
        <v>1157</v>
      </c>
      <c r="C631" s="2" t="b">
        <f t="shared" si="197"/>
        <v>0</v>
      </c>
      <c r="D631" s="2" t="b">
        <f t="shared" si="198"/>
        <v>0</v>
      </c>
      <c r="E631" s="2" t="s">
        <v>288</v>
      </c>
      <c r="F631" s="9" t="str">
        <f t="shared" si="199"/>
        <v>NEW</v>
      </c>
      <c r="G631" s="13"/>
      <c r="H631" s="13"/>
      <c r="I631" s="5" t="str">
        <f t="shared" si="195"/>
        <v/>
      </c>
      <c r="J631" s="12" t="str">
        <f t="shared" si="196"/>
        <v/>
      </c>
    </row>
    <row r="632" spans="1:10" x14ac:dyDescent="0.25">
      <c r="A632" s="13" t="s">
        <v>1158</v>
      </c>
      <c r="B632" s="13" t="s">
        <v>1159</v>
      </c>
      <c r="C632" s="2" t="b">
        <f t="shared" si="197"/>
        <v>0</v>
      </c>
      <c r="D632" s="2" t="b">
        <f t="shared" si="198"/>
        <v>0</v>
      </c>
      <c r="E632" s="2" t="s">
        <v>288</v>
      </c>
      <c r="F632" s="9" t="str">
        <f t="shared" si="199"/>
        <v>NEW</v>
      </c>
      <c r="G632" s="13"/>
      <c r="H632" s="13"/>
      <c r="I632" s="5" t="str">
        <f t="shared" si="195"/>
        <v/>
      </c>
      <c r="J632" s="12" t="str">
        <f t="shared" si="196"/>
        <v/>
      </c>
    </row>
    <row r="633" spans="1:10" x14ac:dyDescent="0.25">
      <c r="A633" s="13" t="s">
        <v>1160</v>
      </c>
      <c r="B633" s="13" t="s">
        <v>1161</v>
      </c>
      <c r="C633" s="2" t="b">
        <f t="shared" si="197"/>
        <v>0</v>
      </c>
      <c r="D633" s="2" t="b">
        <f t="shared" si="198"/>
        <v>0</v>
      </c>
      <c r="E633" s="2" t="s">
        <v>288</v>
      </c>
      <c r="F633" s="9" t="str">
        <f t="shared" si="199"/>
        <v>NEW</v>
      </c>
      <c r="G633" s="13"/>
      <c r="H633" s="13"/>
      <c r="I633" s="5" t="str">
        <f t="shared" si="195"/>
        <v/>
      </c>
      <c r="J633" s="12" t="str">
        <f t="shared" si="196"/>
        <v/>
      </c>
    </row>
    <row r="634" spans="1:10" x14ac:dyDescent="0.25">
      <c r="A634" s="13" t="s">
        <v>1162</v>
      </c>
      <c r="B634" s="13" t="s">
        <v>1163</v>
      </c>
      <c r="C634" s="2" t="b">
        <f t="shared" si="197"/>
        <v>0</v>
      </c>
      <c r="D634" s="2" t="b">
        <f t="shared" si="198"/>
        <v>0</v>
      </c>
      <c r="E634" s="2" t="s">
        <v>288</v>
      </c>
      <c r="F634" s="9" t="str">
        <f t="shared" si="199"/>
        <v>NEW</v>
      </c>
      <c r="G634" s="13"/>
      <c r="H634" s="13"/>
      <c r="I634" s="5" t="str">
        <f t="shared" si="195"/>
        <v/>
      </c>
      <c r="J634" s="12" t="str">
        <f t="shared" si="196"/>
        <v/>
      </c>
    </row>
    <row r="635" spans="1:10" x14ac:dyDescent="0.25">
      <c r="A635" s="13" t="s">
        <v>1198</v>
      </c>
      <c r="B635" s="13" t="s">
        <v>1164</v>
      </c>
      <c r="C635" s="2" t="b">
        <f t="shared" si="197"/>
        <v>0</v>
      </c>
      <c r="D635" s="2" t="b">
        <f t="shared" si="198"/>
        <v>0</v>
      </c>
      <c r="E635" s="2" t="s">
        <v>288</v>
      </c>
      <c r="F635" s="9" t="str">
        <f t="shared" si="199"/>
        <v>NEW</v>
      </c>
      <c r="G635" s="13"/>
      <c r="H635" s="13"/>
      <c r="I635" s="5" t="str">
        <f t="shared" si="195"/>
        <v/>
      </c>
      <c r="J635" s="12" t="str">
        <f t="shared" si="196"/>
        <v/>
      </c>
    </row>
    <row r="636" spans="1:10" x14ac:dyDescent="0.25">
      <c r="A636" s="13" t="s">
        <v>1165</v>
      </c>
      <c r="B636" s="13" t="s">
        <v>1166</v>
      </c>
      <c r="C636" s="2" t="b">
        <f t="shared" si="197"/>
        <v>0</v>
      </c>
      <c r="D636" s="2" t="b">
        <f t="shared" si="198"/>
        <v>0</v>
      </c>
      <c r="F636" s="9" t="str">
        <f t="shared" si="199"/>
        <v>MOVED/RENAMED</v>
      </c>
      <c r="G636" s="13" t="s">
        <v>421</v>
      </c>
      <c r="H636" s="13" t="s">
        <v>1412</v>
      </c>
      <c r="I636" s="5" t="str">
        <f t="shared" si="195"/>
        <v xml:space="preserve">B.2 Network+ Domain 1: Network Architecture, All Questions  » </v>
      </c>
      <c r="J636" s="12" t="str">
        <f t="shared" si="196"/>
        <v xml:space="preserve">B.3.1 Network+ Domain 1: Network Architecture, 336 Questions  » </v>
      </c>
    </row>
    <row r="637" spans="1:10" x14ac:dyDescent="0.25">
      <c r="A637" s="13" t="s">
        <v>1167</v>
      </c>
      <c r="B637" s="13" t="s">
        <v>1168</v>
      </c>
      <c r="C637" s="2" t="b">
        <f t="shared" si="197"/>
        <v>0</v>
      </c>
      <c r="D637" s="2" t="b">
        <f t="shared" si="198"/>
        <v>0</v>
      </c>
      <c r="F637" s="9" t="str">
        <f t="shared" si="199"/>
        <v>MOVED/RENAMED</v>
      </c>
      <c r="G637" s="13" t="s">
        <v>422</v>
      </c>
      <c r="H637" s="13" t="s">
        <v>1413</v>
      </c>
      <c r="I637" s="5" t="str">
        <f t="shared" si="195"/>
        <v xml:space="preserve">B.3 Network+ Domain 2: Network Operations, All Questions  » </v>
      </c>
      <c r="J637" s="12" t="str">
        <f t="shared" si="196"/>
        <v xml:space="preserve">B.3.2 Network+ Domain 2: Network Operations, 201 Questions  » </v>
      </c>
    </row>
    <row r="638" spans="1:10" x14ac:dyDescent="0.25">
      <c r="A638" s="13" t="s">
        <v>1169</v>
      </c>
      <c r="B638" s="13" t="s">
        <v>1170</v>
      </c>
      <c r="C638" s="2" t="b">
        <f t="shared" si="197"/>
        <v>0</v>
      </c>
      <c r="D638" s="2" t="b">
        <f t="shared" si="198"/>
        <v>0</v>
      </c>
      <c r="F638" s="9" t="str">
        <f t="shared" si="199"/>
        <v>MOVED/RENAMED</v>
      </c>
      <c r="G638" s="13" t="s">
        <v>423</v>
      </c>
      <c r="H638" s="13" t="s">
        <v>1414</v>
      </c>
      <c r="I638" s="5" t="str">
        <f t="shared" si="195"/>
        <v xml:space="preserve">B.4 Network+ Domain 3: Network Security, All Questions  » </v>
      </c>
      <c r="J638" s="12" t="str">
        <f t="shared" si="196"/>
        <v xml:space="preserve">B.3.3 Network+ Domain 3: Network Security, 115 Questions  » </v>
      </c>
    </row>
    <row r="639" spans="1:10" x14ac:dyDescent="0.25">
      <c r="A639" s="13" t="s">
        <v>1171</v>
      </c>
      <c r="B639" s="13" t="s">
        <v>1172</v>
      </c>
      <c r="C639" s="2" t="b">
        <f t="shared" si="197"/>
        <v>0</v>
      </c>
      <c r="D639" s="2" t="b">
        <f t="shared" si="198"/>
        <v>0</v>
      </c>
      <c r="F639" s="9" t="str">
        <f t="shared" si="199"/>
        <v>MOVED/RENAMED</v>
      </c>
      <c r="G639" s="13" t="s">
        <v>424</v>
      </c>
      <c r="H639" s="13" t="s">
        <v>1415</v>
      </c>
      <c r="I639" s="5" t="str">
        <f t="shared" si="195"/>
        <v xml:space="preserve">B.5 Network+ Domain 4: Troubleshooting, All Questions  » </v>
      </c>
      <c r="J639" s="12" t="str">
        <f t="shared" si="196"/>
        <v xml:space="preserve">B.3.4 Network+ Domain 4: Troubleshooting, 201 Questions  » </v>
      </c>
    </row>
    <row r="640" spans="1:10" x14ac:dyDescent="0.25">
      <c r="A640" s="13" t="s">
        <v>1173</v>
      </c>
      <c r="B640" s="13" t="s">
        <v>1174</v>
      </c>
      <c r="C640" s="2" t="b">
        <f t="shared" si="197"/>
        <v>0</v>
      </c>
      <c r="D640" s="2" t="b">
        <f t="shared" si="198"/>
        <v>0</v>
      </c>
      <c r="F640" s="9" t="str">
        <f t="shared" si="199"/>
        <v>MOVED/RENAMED</v>
      </c>
      <c r="G640" s="13" t="s">
        <v>425</v>
      </c>
      <c r="H640" s="13" t="s">
        <v>1416</v>
      </c>
      <c r="I640" s="5" t="str">
        <f t="shared" si="195"/>
        <v xml:space="preserve">B.6 Network+ Domain 5: Industry Standards, Practices, and Network Theory, All Questions  » </v>
      </c>
      <c r="J640" s="12" t="str">
        <f t="shared" si="196"/>
        <v xml:space="preserve">B.3.5 Network+ Domain 5: Industry Standards, Practices, and Network Theory, 97 Questions  » </v>
      </c>
    </row>
    <row r="641" spans="1:10" x14ac:dyDescent="0.25">
      <c r="A641" s="13" t="s">
        <v>423</v>
      </c>
      <c r="B641" s="13" t="s">
        <v>1175</v>
      </c>
      <c r="C641" s="2" t="b">
        <f t="shared" si="197"/>
        <v>0</v>
      </c>
      <c r="D641" s="2" t="b">
        <f t="shared" si="198"/>
        <v>1</v>
      </c>
      <c r="F641" s="9" t="str">
        <f t="shared" si="199"/>
        <v>MOVED</v>
      </c>
      <c r="G641" s="13" t="s">
        <v>426</v>
      </c>
      <c r="H641" s="13" t="s">
        <v>1175</v>
      </c>
      <c r="I641" s="5" t="str">
        <f t="shared" si="195"/>
        <v xml:space="preserve">B.7  » </v>
      </c>
      <c r="J641" s="12" t="str">
        <f t="shared" si="196"/>
        <v>B.4</v>
      </c>
    </row>
    <row r="642" spans="1:10" s="13" customFormat="1" x14ac:dyDescent="0.25">
      <c r="C642" s="2"/>
      <c r="D642" s="2"/>
      <c r="E642" s="11"/>
      <c r="F642" s="9"/>
      <c r="I642" s="5" t="str">
        <f t="shared" si="195"/>
        <v/>
      </c>
      <c r="J642" s="12" t="str">
        <f t="shared" si="196"/>
        <v/>
      </c>
    </row>
    <row r="643" spans="1:10" s="13" customFormat="1" x14ac:dyDescent="0.25">
      <c r="C643" s="2"/>
      <c r="D643" s="2"/>
      <c r="E643" s="11" t="s">
        <v>306</v>
      </c>
      <c r="F643" s="9" t="str">
        <f t="shared" ref="F643:F644" si="200">IF(COUNTIFS(C587,"FALSE",D587,"TRUE",E643,""),"MOVED",IF(COUNTIFS(C587,"TRUE",D587,"FALSE",E643,""),"RENAMED",IF(COUNTIFS(E643,"X"),"REMOVED",IF(COUNTIFS(C587,"FALSE",D587,"FALSE",E643,""),"MOVED/RENAMED",""))))</f>
        <v>REMOVED</v>
      </c>
      <c r="G643" s="13" t="s">
        <v>1180</v>
      </c>
      <c r="H643" s="13" t="s">
        <v>1417</v>
      </c>
      <c r="I643" s="5" t="str">
        <f t="shared" si="195"/>
        <v/>
      </c>
      <c r="J643" s="12" t="str">
        <f t="shared" si="196"/>
        <v/>
      </c>
    </row>
    <row r="644" spans="1:10" s="13" customFormat="1" x14ac:dyDescent="0.25">
      <c r="C644" s="2"/>
      <c r="D644" s="2"/>
      <c r="E644" s="11" t="s">
        <v>306</v>
      </c>
      <c r="F644" s="9" t="str">
        <f t="shared" si="200"/>
        <v>REMOVED</v>
      </c>
      <c r="G644" s="13" t="s">
        <v>506</v>
      </c>
      <c r="H644" s="13" t="s">
        <v>1417</v>
      </c>
      <c r="I644" s="5" t="str">
        <f t="shared" si="195"/>
        <v/>
      </c>
      <c r="J644" s="12" t="str">
        <f t="shared" si="196"/>
        <v/>
      </c>
    </row>
    <row r="645" spans="1:10" x14ac:dyDescent="0.25">
      <c r="E645" s="11" t="s">
        <v>306</v>
      </c>
      <c r="F645" s="9" t="str">
        <f>IF(COUNTIFS(C589,"FALSE",D589,"TRUE",E645,""),"MOVED",IF(COUNTIFS(C589,"TRUE",D589,"FALSE",E645,""),"RENAMED",IF(COUNTIFS(E645,"X"),"REMOVED",IF(COUNTIFS(C589,"FALSE",D589,"FALSE",E645,""),"MOVED/RENAMED",""))))</f>
        <v>REMOVED</v>
      </c>
      <c r="G645" s="13" t="s">
        <v>508</v>
      </c>
      <c r="H645" s="13" t="s">
        <v>1418</v>
      </c>
      <c r="I645" s="5" t="str">
        <f t="shared" si="195"/>
        <v/>
      </c>
      <c r="J645" s="12" t="str">
        <f t="shared" si="196"/>
        <v/>
      </c>
    </row>
    <row r="646" spans="1:10" x14ac:dyDescent="0.25">
      <c r="E646" s="11" t="s">
        <v>306</v>
      </c>
      <c r="F646" s="9" t="str">
        <f>IF(COUNTIFS(C590,"FALSE",D590,"TRUE",E646,""),"MOVED",IF(COUNTIFS(C590,"TRUE",D590,"FALSE",E646,""),"RENAMED",IF(COUNTIFS(E646,"X"),"REMOVED",IF(COUNTIFS(C590,"FALSE",D590,"FALSE",E646,""),"MOVED/RENAMED",""))))</f>
        <v>REMOVED</v>
      </c>
      <c r="G646" s="13" t="s">
        <v>510</v>
      </c>
      <c r="H646" s="13" t="s">
        <v>1419</v>
      </c>
      <c r="I646" s="5" t="str">
        <f t="shared" si="195"/>
        <v/>
      </c>
      <c r="J646" s="12" t="str">
        <f t="shared" si="196"/>
        <v/>
      </c>
    </row>
    <row r="647" spans="1:10" x14ac:dyDescent="0.25">
      <c r="E647" s="11" t="s">
        <v>306</v>
      </c>
      <c r="F647" s="9" t="str">
        <f>IF(COUNTIFS(C591,"FALSE",D591,"TRUE",E647,""),"MOVED",IF(COUNTIFS(C591,"TRUE",D591,"FALSE",E647,""),"RENAMED",IF(COUNTIFS(E647,"X"),"REMOVED",IF(COUNTIFS(C591,"FALSE",D591,"FALSE",E647,""),"MOVED/RENAMED",""))))</f>
        <v>REMOVED</v>
      </c>
      <c r="G647" s="13" t="s">
        <v>512</v>
      </c>
      <c r="H647" s="13" t="s">
        <v>1420</v>
      </c>
      <c r="I647" s="5" t="str">
        <f t="shared" si="195"/>
        <v/>
      </c>
      <c r="J647" s="12" t="str">
        <f t="shared" si="196"/>
        <v/>
      </c>
    </row>
    <row r="648" spans="1:10" x14ac:dyDescent="0.25">
      <c r="E648" s="11" t="s">
        <v>306</v>
      </c>
      <c r="F648" s="9" t="str">
        <f>IF(COUNTIFS(C592,"FALSE",D592,"TRUE",E648,""),"MOVED",IF(COUNTIFS(C592,"TRUE",D592,"FALSE",E648,""),"RENAMED",IF(COUNTIFS(E648,"X"),"REMOVED",IF(COUNTIFS(C592,"FALSE",D592,"FALSE",E648,""),"MOVED/RENAMED",""))))</f>
        <v>REMOVED</v>
      </c>
      <c r="G648" s="13" t="s">
        <v>635</v>
      </c>
      <c r="H648" s="13" t="s">
        <v>1421</v>
      </c>
      <c r="I648" s="5" t="str">
        <f t="shared" si="195"/>
        <v/>
      </c>
      <c r="J648" s="12" t="str">
        <f t="shared" si="196"/>
        <v/>
      </c>
    </row>
    <row r="649" spans="1:10" x14ac:dyDescent="0.25">
      <c r="E649" s="11" t="s">
        <v>306</v>
      </c>
      <c r="F649" s="9" t="str">
        <f>IF(COUNTIFS(C593,"FALSE",D593,"TRUE",E649,""),"MOVED",IF(COUNTIFS(C593,"TRUE",D593,"FALSE",E649,""),"RENAMED",IF(COUNTIFS(E649,"X"),"REMOVED",IF(COUNTIFS(C593,"FALSE",D593,"FALSE",E649,""),"MOVED/RENAMED",""))))</f>
        <v>REMOVED</v>
      </c>
      <c r="G649" s="13" t="s">
        <v>670</v>
      </c>
      <c r="H649" s="13" t="s">
        <v>1422</v>
      </c>
      <c r="I649" s="5" t="str">
        <f t="shared" si="195"/>
        <v/>
      </c>
      <c r="J649" s="12" t="str">
        <f t="shared" si="196"/>
        <v/>
      </c>
    </row>
    <row r="650" spans="1:10" x14ac:dyDescent="0.25">
      <c r="E650" s="11" t="s">
        <v>306</v>
      </c>
      <c r="F650" s="9" t="str">
        <f>IF(COUNTIFS(C598,"FALSE",D598,"TRUE",E650,""),"MOVED",IF(COUNTIFS(C598,"TRUE",D598,"FALSE",E650,""),"RENAMED",IF(COUNTIFS(E650,"X"),"REMOVED",IF(COUNTIFS(C598,"FALSE",D598,"FALSE",E650,""),"MOVED/RENAMED",""))))</f>
        <v>REMOVED</v>
      </c>
      <c r="G650" s="13" t="s">
        <v>107</v>
      </c>
      <c r="H650" s="13" t="s">
        <v>1424</v>
      </c>
      <c r="I650" s="5" t="str">
        <f t="shared" ref="I650:I690" si="201">IF(F650="MOVED",G650&amp;"  » ",IF(F650="RENAMED",H650&amp;"  » ",IF(F650="MOVED/RENAMED",G650&amp;" "&amp;H650&amp;"  » ","")))</f>
        <v/>
      </c>
      <c r="J650" s="12" t="str">
        <f t="shared" ref="J650:J690" si="202">IF(F650="MOVED",A650,IF(F650="RENAMED",B650,IF(F650="MOVED/RENAMED",A650&amp;" "&amp;B650&amp;"  » ","")))</f>
        <v/>
      </c>
    </row>
    <row r="651" spans="1:10" x14ac:dyDescent="0.25">
      <c r="E651" s="11" t="s">
        <v>306</v>
      </c>
      <c r="F651" s="9" t="str">
        <f>IF(COUNTIFS(C599,"FALSE",D599,"TRUE",E651,""),"MOVED",IF(COUNTIFS(C599,"TRUE",D599,"FALSE",E651,""),"RENAMED",IF(COUNTIFS(E651,"X"),"REMOVED",IF(COUNTIFS(C599,"FALSE",D599,"FALSE",E651,""),"MOVED/RENAMED",""))))</f>
        <v>REMOVED</v>
      </c>
      <c r="G651" s="13" t="s">
        <v>108</v>
      </c>
      <c r="H651" s="13" t="s">
        <v>1425</v>
      </c>
      <c r="I651" s="5" t="str">
        <f t="shared" si="201"/>
        <v/>
      </c>
      <c r="J651" s="12" t="str">
        <f t="shared" si="202"/>
        <v/>
      </c>
    </row>
    <row r="652" spans="1:10" x14ac:dyDescent="0.25">
      <c r="E652" s="11" t="s">
        <v>306</v>
      </c>
      <c r="F652" s="9" t="str">
        <f>IF(COUNTIFS(C600,"FALSE",D600,"TRUE",E652,""),"MOVED",IF(COUNTIFS(C600,"TRUE",D600,"FALSE",E652,""),"RENAMED",IF(COUNTIFS(E652,"X"),"REMOVED",IF(COUNTIFS(C600,"FALSE",D600,"FALSE",E652,""),"MOVED/RENAMED",""))))</f>
        <v>REMOVED</v>
      </c>
      <c r="G652" s="13" t="s">
        <v>109</v>
      </c>
      <c r="H652" s="13" t="s">
        <v>1426</v>
      </c>
      <c r="I652" s="5" t="str">
        <f t="shared" si="201"/>
        <v/>
      </c>
      <c r="J652" s="12" t="str">
        <f t="shared" si="202"/>
        <v/>
      </c>
    </row>
    <row r="653" spans="1:10" x14ac:dyDescent="0.25">
      <c r="E653" s="11" t="s">
        <v>306</v>
      </c>
      <c r="F653" s="9" t="str">
        <f>IF(COUNTIFS(C602,"FALSE",D602,"TRUE",E653,""),"MOVED",IF(COUNTIFS(C602,"TRUE",D602,"FALSE",E653,""),"RENAMED",IF(COUNTIFS(E653,"X"),"REMOVED",IF(COUNTIFS(C602,"FALSE",D602,"FALSE",E653,""),"MOVED/RENAMED",""))))</f>
        <v>REMOVED</v>
      </c>
      <c r="G653" s="13" t="s">
        <v>110</v>
      </c>
      <c r="H653" s="13" t="s">
        <v>1427</v>
      </c>
      <c r="I653" s="5" t="str">
        <f t="shared" si="201"/>
        <v/>
      </c>
      <c r="J653" s="12" t="str">
        <f t="shared" si="202"/>
        <v/>
      </c>
    </row>
    <row r="654" spans="1:10" x14ac:dyDescent="0.25">
      <c r="E654" s="11" t="s">
        <v>306</v>
      </c>
      <c r="F654" s="9" t="str">
        <f>IF(COUNTIFS(C607,"FALSE",D607,"TRUE",E654,""),"MOVED",IF(COUNTIFS(C607,"TRUE",D607,"FALSE",E654,""),"RENAMED",IF(COUNTIFS(E654,"X"),"REMOVED",IF(COUNTIFS(C607,"FALSE",D607,"FALSE",E654,""),"MOVED/RENAMED",""))))</f>
        <v>REMOVED</v>
      </c>
      <c r="G654" s="13" t="s">
        <v>111</v>
      </c>
      <c r="H654" s="13" t="s">
        <v>1428</v>
      </c>
      <c r="I654" s="5" t="str">
        <f t="shared" si="201"/>
        <v/>
      </c>
      <c r="J654" s="12" t="str">
        <f t="shared" si="202"/>
        <v/>
      </c>
    </row>
    <row r="655" spans="1:10" x14ac:dyDescent="0.25">
      <c r="E655" s="11" t="s">
        <v>306</v>
      </c>
      <c r="F655" s="9" t="str">
        <f>IF(COUNTIFS(C611,"FALSE",D611,"TRUE",E655,""),"MOVED",IF(COUNTIFS(C611,"TRUE",D611,"FALSE",E655,""),"RENAMED",IF(COUNTIFS(E655,"X"),"REMOVED",IF(COUNTIFS(C611,"FALSE",D611,"FALSE",E655,""),"MOVED/RENAMED",""))))</f>
        <v>REMOVED</v>
      </c>
      <c r="G655" s="13" t="s">
        <v>1429</v>
      </c>
      <c r="H655" s="13" t="s">
        <v>1430</v>
      </c>
      <c r="I655" s="5" t="str">
        <f t="shared" si="201"/>
        <v/>
      </c>
      <c r="J655" s="12" t="str">
        <f t="shared" si="202"/>
        <v/>
      </c>
    </row>
    <row r="656" spans="1:10" x14ac:dyDescent="0.25">
      <c r="E656" s="11" t="s">
        <v>306</v>
      </c>
      <c r="F656" s="9" t="str">
        <f>IF(COUNTIFS(C613,"FALSE",D613,"TRUE",E656,""),"MOVED",IF(COUNTIFS(C613,"TRUE",D613,"FALSE",E656,""),"RENAMED",IF(COUNTIFS(E656,"X"),"REMOVED",IF(COUNTIFS(C613,"FALSE",D613,"FALSE",E656,""),"MOVED/RENAMED",""))))</f>
        <v>REMOVED</v>
      </c>
      <c r="G656" s="13" t="s">
        <v>170</v>
      </c>
      <c r="H656" s="13" t="s">
        <v>1431</v>
      </c>
      <c r="I656" s="5" t="str">
        <f t="shared" si="201"/>
        <v/>
      </c>
      <c r="J656" s="12" t="str">
        <f t="shared" si="202"/>
        <v/>
      </c>
    </row>
    <row r="657" spans="5:10" x14ac:dyDescent="0.25">
      <c r="E657" s="11" t="s">
        <v>306</v>
      </c>
      <c r="F657" s="9" t="str">
        <f>IF(COUNTIFS(C614,"FALSE",D614,"TRUE",E657,""),"MOVED",IF(COUNTIFS(C614,"TRUE",D614,"FALSE",E657,""),"RENAMED",IF(COUNTIFS(E657,"X"),"REMOVED",IF(COUNTIFS(C614,"FALSE",D614,"FALSE",E657,""),"MOVED/RENAMED",""))))</f>
        <v>REMOVED</v>
      </c>
      <c r="G657" s="13" t="s">
        <v>171</v>
      </c>
      <c r="H657" s="13" t="s">
        <v>1432</v>
      </c>
      <c r="I657" s="5" t="str">
        <f t="shared" si="201"/>
        <v/>
      </c>
      <c r="J657" s="12" t="str">
        <f t="shared" si="202"/>
        <v/>
      </c>
    </row>
    <row r="658" spans="5:10" x14ac:dyDescent="0.25">
      <c r="E658" s="11" t="s">
        <v>306</v>
      </c>
      <c r="F658" s="9" t="str">
        <f>IF(COUNTIFS(C616,"FALSE",D616,"TRUE",E658,""),"MOVED",IF(COUNTIFS(C616,"TRUE",D616,"FALSE",E658,""),"RENAMED",IF(COUNTIFS(E658,"X"),"REMOVED",IF(COUNTIFS(C616,"FALSE",D616,"FALSE",E658,""),"MOVED/RENAMED",""))))</f>
        <v>REMOVED</v>
      </c>
      <c r="G658" s="13" t="s">
        <v>172</v>
      </c>
      <c r="H658" s="13" t="s">
        <v>1433</v>
      </c>
      <c r="I658" s="5" t="str">
        <f t="shared" si="201"/>
        <v/>
      </c>
      <c r="J658" s="12" t="str">
        <f t="shared" si="202"/>
        <v/>
      </c>
    </row>
    <row r="659" spans="5:10" x14ac:dyDescent="0.25">
      <c r="E659" s="11" t="s">
        <v>306</v>
      </c>
      <c r="F659" s="9" t="str">
        <f>IF(COUNTIFS(C621,"FALSE",D621,"TRUE",E659,""),"MOVED",IF(COUNTIFS(C621,"TRUE",D621,"FALSE",E659,""),"RENAMED",IF(COUNTIFS(E659,"X"),"REMOVED",IF(COUNTIFS(C621,"FALSE",D621,"FALSE",E659,""),"MOVED/RENAMED",""))))</f>
        <v>REMOVED</v>
      </c>
      <c r="G659" s="13" t="s">
        <v>174</v>
      </c>
      <c r="H659" s="13" t="s">
        <v>1434</v>
      </c>
      <c r="I659" s="5" t="str">
        <f t="shared" si="201"/>
        <v/>
      </c>
      <c r="J659" s="12" t="str">
        <f t="shared" si="202"/>
        <v/>
      </c>
    </row>
    <row r="660" spans="5:10" x14ac:dyDescent="0.25">
      <c r="E660" s="11" t="s">
        <v>306</v>
      </c>
      <c r="F660" s="9" t="str">
        <f>IF(COUNTIFS(C624,"FALSE",D624,"TRUE",E660,""),"MOVED",IF(COUNTIFS(C624,"TRUE",D624,"FALSE",E660,""),"RENAMED",IF(COUNTIFS(E660,"X"),"REMOVED",IF(COUNTIFS(C624,"FALSE",D624,"FALSE",E660,""),"MOVED/RENAMED",""))))</f>
        <v>REMOVED</v>
      </c>
      <c r="G660" s="13" t="s">
        <v>175</v>
      </c>
      <c r="H660" s="13" t="s">
        <v>1435</v>
      </c>
      <c r="I660" s="5" t="str">
        <f t="shared" si="201"/>
        <v/>
      </c>
      <c r="J660" s="12" t="str">
        <f t="shared" si="202"/>
        <v/>
      </c>
    </row>
    <row r="661" spans="5:10" x14ac:dyDescent="0.25">
      <c r="E661" s="11" t="s">
        <v>306</v>
      </c>
      <c r="F661" s="9" t="str">
        <f t="shared" ref="F661:F666" si="203">IF(COUNTIFS(C628,"FALSE",D628,"TRUE",E661,""),"MOVED",IF(COUNTIFS(C628,"TRUE",D628,"FALSE",E661,""),"RENAMED",IF(COUNTIFS(E661,"X"),"REMOVED",IF(COUNTIFS(C628,"FALSE",D628,"FALSE",E661,""),"MOVED/RENAMED",""))))</f>
        <v>REMOVED</v>
      </c>
      <c r="G661" s="13" t="s">
        <v>215</v>
      </c>
      <c r="H661" s="13" t="s">
        <v>1437</v>
      </c>
      <c r="I661" s="5" t="str">
        <f t="shared" si="201"/>
        <v/>
      </c>
      <c r="J661" s="12" t="str">
        <f t="shared" si="202"/>
        <v/>
      </c>
    </row>
    <row r="662" spans="5:10" x14ac:dyDescent="0.25">
      <c r="E662" s="11" t="s">
        <v>306</v>
      </c>
      <c r="F662" s="9" t="str">
        <f t="shared" si="203"/>
        <v>REMOVED</v>
      </c>
      <c r="G662" s="13" t="s">
        <v>216</v>
      </c>
      <c r="H662" s="13" t="s">
        <v>1438</v>
      </c>
      <c r="I662" s="5" t="str">
        <f t="shared" si="201"/>
        <v/>
      </c>
      <c r="J662" s="12" t="str">
        <f t="shared" si="202"/>
        <v/>
      </c>
    </row>
    <row r="663" spans="5:10" x14ac:dyDescent="0.25">
      <c r="E663" s="11" t="s">
        <v>306</v>
      </c>
      <c r="F663" s="9" t="str">
        <f t="shared" si="203"/>
        <v>REMOVED</v>
      </c>
      <c r="G663" s="13" t="s">
        <v>473</v>
      </c>
      <c r="H663" s="13" t="s">
        <v>1439</v>
      </c>
      <c r="I663" s="5" t="str">
        <f t="shared" si="201"/>
        <v/>
      </c>
      <c r="J663" s="12" t="str">
        <f t="shared" si="202"/>
        <v/>
      </c>
    </row>
    <row r="664" spans="5:10" x14ac:dyDescent="0.25">
      <c r="E664" s="11" t="s">
        <v>306</v>
      </c>
      <c r="F664" s="9" t="str">
        <f t="shared" si="203"/>
        <v>REMOVED</v>
      </c>
      <c r="G664" s="13" t="s">
        <v>402</v>
      </c>
      <c r="H664" s="13" t="s">
        <v>390</v>
      </c>
      <c r="I664" s="5" t="str">
        <f t="shared" si="201"/>
        <v/>
      </c>
      <c r="J664" s="12" t="str">
        <f t="shared" si="202"/>
        <v/>
      </c>
    </row>
    <row r="665" spans="5:10" x14ac:dyDescent="0.25">
      <c r="E665" s="11" t="s">
        <v>306</v>
      </c>
      <c r="F665" s="9" t="str">
        <f t="shared" si="203"/>
        <v>REMOVED</v>
      </c>
      <c r="G665" s="13" t="s">
        <v>403</v>
      </c>
      <c r="H665" s="13" t="s">
        <v>1440</v>
      </c>
      <c r="I665" s="5" t="str">
        <f t="shared" si="201"/>
        <v/>
      </c>
      <c r="J665" s="12" t="str">
        <f t="shared" si="202"/>
        <v/>
      </c>
    </row>
    <row r="666" spans="5:10" x14ac:dyDescent="0.25">
      <c r="E666" s="11" t="s">
        <v>306</v>
      </c>
      <c r="F666" s="9" t="str">
        <f t="shared" si="203"/>
        <v>REMOVED</v>
      </c>
      <c r="G666" s="13" t="s">
        <v>404</v>
      </c>
      <c r="H666" s="13" t="s">
        <v>1441</v>
      </c>
      <c r="I666" s="5" t="str">
        <f t="shared" si="201"/>
        <v/>
      </c>
      <c r="J666" s="12" t="str">
        <f t="shared" si="202"/>
        <v/>
      </c>
    </row>
    <row r="667" spans="5:10" x14ac:dyDescent="0.25">
      <c r="E667" s="11" t="s">
        <v>306</v>
      </c>
      <c r="F667" s="9" t="str">
        <f>IF(COUNTIFS(C635,"FALSE",D635,"TRUE",E667,""),"MOVED",IF(COUNTIFS(C635,"TRUE",D635,"FALSE",E667,""),"RENAMED",IF(COUNTIFS(E667,"X"),"REMOVED",IF(COUNTIFS(C635,"FALSE",D635,"FALSE",E667,""),"MOVED/RENAMED",""))))</f>
        <v>REMOVED</v>
      </c>
      <c r="G667" s="13" t="s">
        <v>856</v>
      </c>
      <c r="H667" s="13" t="s">
        <v>1442</v>
      </c>
      <c r="I667" s="5" t="str">
        <f t="shared" si="201"/>
        <v/>
      </c>
      <c r="J667" s="12" t="str">
        <f t="shared" si="202"/>
        <v/>
      </c>
    </row>
    <row r="668" spans="5:10" x14ac:dyDescent="0.25">
      <c r="E668" s="11" t="s">
        <v>306</v>
      </c>
      <c r="F668" s="9" t="str">
        <f>IF(COUNTIFS(C637,"FALSE",D637,"TRUE",E668,""),"MOVED",IF(COUNTIFS(C637,"TRUE",D637,"FALSE",E668,""),"RENAMED",IF(COUNTIFS(E668,"X"),"REMOVED",IF(COUNTIFS(C637,"FALSE",D637,"FALSE",E668,""),"MOVED/RENAMED",""))))</f>
        <v>REMOVED</v>
      </c>
      <c r="G668" s="13" t="s">
        <v>1186</v>
      </c>
      <c r="H668" s="13" t="s">
        <v>1443</v>
      </c>
      <c r="I668" s="5" t="str">
        <f t="shared" si="201"/>
        <v/>
      </c>
      <c r="J668" s="12" t="str">
        <f t="shared" si="202"/>
        <v/>
      </c>
    </row>
    <row r="669" spans="5:10" x14ac:dyDescent="0.25">
      <c r="E669" s="11" t="s">
        <v>306</v>
      </c>
      <c r="F669" s="9" t="str">
        <f>IF(COUNTIFS(C638,"FALSE",D638,"TRUE",E669,""),"MOVED",IF(COUNTIFS(C638,"TRUE",D638,"FALSE",E669,""),"RENAMED",IF(COUNTIFS(E669,"X"),"REMOVED",IF(COUNTIFS(C638,"FALSE",D638,"FALSE",E669,""),"MOVED/RENAMED",""))))</f>
        <v>REMOVED</v>
      </c>
      <c r="G669" s="13" t="s">
        <v>901</v>
      </c>
      <c r="H669" s="13" t="s">
        <v>1443</v>
      </c>
      <c r="I669" s="5" t="str">
        <f t="shared" si="201"/>
        <v/>
      </c>
      <c r="J669" s="12" t="str">
        <f t="shared" si="202"/>
        <v/>
      </c>
    </row>
    <row r="670" spans="5:10" x14ac:dyDescent="0.25">
      <c r="E670" s="11" t="s">
        <v>306</v>
      </c>
      <c r="F670" s="9" t="str">
        <f>IF(COUNTIFS(C639,"FALSE",D639,"TRUE",E670,""),"MOVED",IF(COUNTIFS(C639,"TRUE",D639,"FALSE",E670,""),"RENAMED",IF(COUNTIFS(E670,"X"),"REMOVED",IF(COUNTIFS(C639,"FALSE",D639,"FALSE",E670,""),"MOVED/RENAMED",""))))</f>
        <v>REMOVED</v>
      </c>
      <c r="G670" s="13" t="s">
        <v>902</v>
      </c>
      <c r="H670" s="13" t="s">
        <v>1444</v>
      </c>
      <c r="I670" s="5" t="str">
        <f t="shared" si="201"/>
        <v/>
      </c>
      <c r="J670" s="12" t="str">
        <f t="shared" si="202"/>
        <v/>
      </c>
    </row>
    <row r="671" spans="5:10" x14ac:dyDescent="0.25">
      <c r="E671" s="11" t="s">
        <v>306</v>
      </c>
      <c r="F671" s="9" t="str">
        <f>IF(COUNTIFS(C640,"FALSE",D640,"TRUE",E671,""),"MOVED",IF(COUNTIFS(C640,"TRUE",D640,"FALSE",E671,""),"RENAMED",IF(COUNTIFS(E671,"X"),"REMOVED",IF(COUNTIFS(C640,"FALSE",D640,"FALSE",E671,""),"MOVED/RENAMED",""))))</f>
        <v>REMOVED</v>
      </c>
      <c r="G671" s="13" t="s">
        <v>903</v>
      </c>
      <c r="H671" s="13" t="s">
        <v>1445</v>
      </c>
      <c r="I671" s="5" t="str">
        <f t="shared" si="201"/>
        <v/>
      </c>
      <c r="J671" s="12" t="str">
        <f t="shared" si="202"/>
        <v/>
      </c>
    </row>
    <row r="672" spans="5:10" x14ac:dyDescent="0.25">
      <c r="E672" s="11" t="s">
        <v>306</v>
      </c>
      <c r="F672" s="9" t="str">
        <f>IF(COUNTIFS(C641,"FALSE",D641,"TRUE",E672,""),"MOVED",IF(COUNTIFS(C641,"TRUE",D641,"FALSE",E672,""),"RENAMED",IF(COUNTIFS(E672,"X"),"REMOVED",IF(COUNTIFS(C641,"FALSE",D641,"FALSE",E672,""),"MOVED/RENAMED",""))))</f>
        <v>REMOVED</v>
      </c>
      <c r="G672" s="13" t="s">
        <v>904</v>
      </c>
      <c r="H672" s="13" t="s">
        <v>1446</v>
      </c>
      <c r="I672" s="5" t="str">
        <f t="shared" si="201"/>
        <v/>
      </c>
      <c r="J672" s="12" t="str">
        <f t="shared" si="202"/>
        <v/>
      </c>
    </row>
    <row r="673" spans="5:10" x14ac:dyDescent="0.25">
      <c r="E673" s="11" t="s">
        <v>306</v>
      </c>
      <c r="F673" s="9" t="str">
        <f>IF(COUNTIFS(C645,"FALSE",D645,"TRUE",E673,""),"MOVED",IF(COUNTIFS(C645,"TRUE",D645,"FALSE",E673,""),"RENAMED",IF(COUNTIFS(E673,"X"),"REMOVED",IF(COUNTIFS(C645,"FALSE",D645,"FALSE",E673,""),"MOVED/RENAMED",""))))</f>
        <v>REMOVED</v>
      </c>
      <c r="G673" s="13" t="s">
        <v>905</v>
      </c>
      <c r="H673" s="13" t="s">
        <v>1447</v>
      </c>
      <c r="I673" s="5" t="str">
        <f t="shared" si="201"/>
        <v/>
      </c>
      <c r="J673" s="12" t="str">
        <f t="shared" si="202"/>
        <v/>
      </c>
    </row>
    <row r="674" spans="5:10" x14ac:dyDescent="0.25">
      <c r="E674" s="11" t="s">
        <v>306</v>
      </c>
      <c r="F674" s="9" t="str">
        <f>IF(COUNTIFS(C646,"FALSE",D646,"TRUE",E674,""),"MOVED",IF(COUNTIFS(C646,"TRUE",D646,"FALSE",E674,""),"RENAMED",IF(COUNTIFS(E674,"X"),"REMOVED",IF(COUNTIFS(C646,"FALSE",D646,"FALSE",E674,""),"MOVED/RENAMED",""))))</f>
        <v>REMOVED</v>
      </c>
      <c r="G674" s="13" t="s">
        <v>906</v>
      </c>
      <c r="H674" s="13" t="s">
        <v>1448</v>
      </c>
      <c r="I674" s="5" t="str">
        <f t="shared" si="201"/>
        <v/>
      </c>
      <c r="J674" s="12" t="str">
        <f t="shared" si="202"/>
        <v/>
      </c>
    </row>
    <row r="675" spans="5:10" x14ac:dyDescent="0.25">
      <c r="E675" s="11" t="s">
        <v>306</v>
      </c>
      <c r="F675" s="9" t="str">
        <f t="shared" ref="F675:F676" si="204">IF(COUNTIFS(C647,"FALSE",D647,"TRUE",E675,""),"MOVED",IF(COUNTIFS(C647,"TRUE",D647,"FALSE",E675,""),"RENAMED",IF(COUNTIFS(E675,"X"),"REMOVED",IF(COUNTIFS(C647,"FALSE",D647,"FALSE",E675,""),"MOVED/RENAMED",""))))</f>
        <v>REMOVED</v>
      </c>
      <c r="G675" s="13" t="s">
        <v>1449</v>
      </c>
      <c r="H675" s="13" t="s">
        <v>1450</v>
      </c>
      <c r="I675" s="5" t="str">
        <f t="shared" si="201"/>
        <v/>
      </c>
      <c r="J675" s="12" t="str">
        <f t="shared" si="202"/>
        <v/>
      </c>
    </row>
    <row r="676" spans="5:10" x14ac:dyDescent="0.25">
      <c r="E676" s="11" t="s">
        <v>306</v>
      </c>
      <c r="F676" s="9" t="str">
        <f t="shared" si="204"/>
        <v>REMOVED</v>
      </c>
      <c r="G676" s="13" t="s">
        <v>1451</v>
      </c>
      <c r="H676" s="13" t="s">
        <v>1452</v>
      </c>
      <c r="I676" s="5" t="str">
        <f t="shared" si="201"/>
        <v/>
      </c>
      <c r="J676" s="12" t="str">
        <f t="shared" si="202"/>
        <v/>
      </c>
    </row>
    <row r="677" spans="5:10" x14ac:dyDescent="0.25">
      <c r="E677" s="11" t="s">
        <v>306</v>
      </c>
      <c r="F677" s="9" t="str">
        <f>IF(COUNTIFS(C650,"FALSE",D650,"TRUE",E677,""),"MOVED",IF(COUNTIFS(C650,"TRUE",D650,"FALSE",E677,""),"RENAMED",IF(COUNTIFS(E677,"X"),"REMOVED",IF(COUNTIFS(C650,"FALSE",D650,"FALSE",E677,""),"MOVED/RENAMED",""))))</f>
        <v>REMOVED</v>
      </c>
      <c r="G677" s="13" t="s">
        <v>1453</v>
      </c>
      <c r="H677" s="13" t="s">
        <v>1454</v>
      </c>
      <c r="I677" s="5" t="str">
        <f t="shared" si="201"/>
        <v/>
      </c>
      <c r="J677" s="12" t="str">
        <f t="shared" si="202"/>
        <v/>
      </c>
    </row>
    <row r="678" spans="5:10" x14ac:dyDescent="0.25">
      <c r="E678" s="11" t="s">
        <v>306</v>
      </c>
      <c r="F678" s="9" t="str">
        <f>IF(COUNTIFS(C651,"FALSE",D651,"TRUE",E678,""),"MOVED",IF(COUNTIFS(C651,"TRUE",D651,"FALSE",E678,""),"RENAMED",IF(COUNTIFS(E678,"X"),"REMOVED",IF(COUNTIFS(C651,"FALSE",D651,"FALSE",E678,""),"MOVED/RENAMED",""))))</f>
        <v>REMOVED</v>
      </c>
      <c r="G678" s="13" t="s">
        <v>1455</v>
      </c>
      <c r="H678" s="13" t="s">
        <v>1456</v>
      </c>
      <c r="I678" s="5" t="str">
        <f t="shared" si="201"/>
        <v/>
      </c>
      <c r="J678" s="12" t="str">
        <f t="shared" si="202"/>
        <v/>
      </c>
    </row>
    <row r="679" spans="5:10" x14ac:dyDescent="0.25">
      <c r="E679" s="11" t="s">
        <v>306</v>
      </c>
      <c r="F679" s="9" t="str">
        <f>IF(COUNTIFS(C654,"FALSE",D654,"TRUE",E679,""),"MOVED",IF(COUNTIFS(C654,"TRUE",D654,"FALSE",E679,""),"RENAMED",IF(COUNTIFS(E679,"X"),"REMOVED",IF(COUNTIFS(C654,"FALSE",D654,"FALSE",E679,""),"MOVED/RENAMED",""))))</f>
        <v>REMOVED</v>
      </c>
      <c r="G679" s="13" t="s">
        <v>1469</v>
      </c>
      <c r="H679" s="13" t="s">
        <v>1458</v>
      </c>
      <c r="I679" s="5" t="str">
        <f t="shared" si="201"/>
        <v/>
      </c>
      <c r="J679" s="12" t="str">
        <f t="shared" si="202"/>
        <v/>
      </c>
    </row>
    <row r="680" spans="5:10" x14ac:dyDescent="0.25">
      <c r="E680" s="11" t="s">
        <v>306</v>
      </c>
      <c r="F680" s="9" t="str">
        <f>IF(COUNTIFS(C656,"FALSE",D656,"TRUE",E680,""),"MOVED",IF(COUNTIFS(C656,"TRUE",D656,"FALSE",E680,""),"RENAMED",IF(COUNTIFS(E680,"X"),"REMOVED",IF(COUNTIFS(C656,"FALSE",D656,"FALSE",E680,""),"MOVED/RENAMED",""))))</f>
        <v>REMOVED</v>
      </c>
      <c r="G680" s="13" t="s">
        <v>1459</v>
      </c>
      <c r="H680" s="13" t="s">
        <v>316</v>
      </c>
      <c r="I680" s="5" t="str">
        <f t="shared" si="201"/>
        <v/>
      </c>
      <c r="J680" s="12" t="str">
        <f t="shared" si="202"/>
        <v/>
      </c>
    </row>
    <row r="681" spans="5:10" x14ac:dyDescent="0.25">
      <c r="E681" s="11" t="s">
        <v>306</v>
      </c>
      <c r="F681" s="9" t="str">
        <f>IF(COUNTIFS(C657,"FALSE",D657,"TRUE",E681,""),"MOVED",IF(COUNTIFS(C657,"TRUE",D657,"FALSE",E681,""),"RENAMED",IF(COUNTIFS(E681,"X"),"REMOVED",IF(COUNTIFS(C657,"FALSE",D657,"FALSE",E681,""),"MOVED/RENAMED",""))))</f>
        <v>REMOVED</v>
      </c>
      <c r="G681" s="13" t="s">
        <v>1460</v>
      </c>
      <c r="H681" s="13" t="s">
        <v>317</v>
      </c>
      <c r="I681" s="5" t="str">
        <f t="shared" si="201"/>
        <v/>
      </c>
      <c r="J681" s="12" t="str">
        <f t="shared" si="202"/>
        <v/>
      </c>
    </row>
    <row r="682" spans="5:10" x14ac:dyDescent="0.25">
      <c r="E682" s="11" t="s">
        <v>306</v>
      </c>
      <c r="F682" s="9" t="str">
        <f>IF(COUNTIFS(C658,"FALSE",D658,"TRUE",E682,""),"MOVED",IF(COUNTIFS(C658,"TRUE",D658,"FALSE",E682,""),"RENAMED",IF(COUNTIFS(E682,"X"),"REMOVED",IF(COUNTIFS(C658,"FALSE",D658,"FALSE",E682,""),"MOVED/RENAMED",""))))</f>
        <v>REMOVED</v>
      </c>
      <c r="G682" s="13" t="s">
        <v>1461</v>
      </c>
      <c r="H682" s="13" t="s">
        <v>318</v>
      </c>
      <c r="I682" s="5" t="str">
        <f t="shared" si="201"/>
        <v/>
      </c>
      <c r="J682" s="12" t="str">
        <f t="shared" si="202"/>
        <v/>
      </c>
    </row>
    <row r="683" spans="5:10" x14ac:dyDescent="0.25">
      <c r="E683" s="11" t="s">
        <v>306</v>
      </c>
      <c r="F683" s="9" t="str">
        <f>IF(COUNTIFS(C659,"FALSE",D659,"TRUE",E683,""),"MOVED",IF(COUNTIFS(C659,"TRUE",D659,"FALSE",E683,""),"RENAMED",IF(COUNTIFS(E683,"X"),"REMOVED",IF(COUNTIFS(C659,"FALSE",D659,"FALSE",E683,""),"MOVED/RENAMED",""))))</f>
        <v>REMOVED</v>
      </c>
      <c r="G683" s="13" t="s">
        <v>1462</v>
      </c>
      <c r="H683" s="13" t="s">
        <v>319</v>
      </c>
      <c r="I683" s="5" t="str">
        <f t="shared" si="201"/>
        <v/>
      </c>
      <c r="J683" s="12" t="str">
        <f t="shared" si="202"/>
        <v/>
      </c>
    </row>
    <row r="684" spans="5:10" x14ac:dyDescent="0.25">
      <c r="E684" s="11" t="s">
        <v>306</v>
      </c>
      <c r="F684" s="9" t="str">
        <f>IF(COUNTIFS(C664,"FALSE",D664,"TRUE",E684,""),"MOVED",IF(COUNTIFS(C664,"TRUE",D664,"FALSE",E684,""),"RENAMED",IF(COUNTIFS(E684,"X"),"REMOVED",IF(COUNTIFS(C664,"FALSE",D664,"FALSE",E684,""),"MOVED/RENAMED",""))))</f>
        <v>REMOVED</v>
      </c>
      <c r="G684" s="13" t="s">
        <v>1463</v>
      </c>
      <c r="H684" s="13" t="s">
        <v>321</v>
      </c>
      <c r="I684" s="5" t="str">
        <f t="shared" si="201"/>
        <v/>
      </c>
      <c r="J684" s="12" t="str">
        <f t="shared" si="202"/>
        <v/>
      </c>
    </row>
    <row r="685" spans="5:10" x14ac:dyDescent="0.25">
      <c r="E685" s="11" t="s">
        <v>306</v>
      </c>
      <c r="F685" s="9" t="str">
        <f>IF(COUNTIFS(C665,"FALSE",D665,"TRUE",E685,""),"MOVED",IF(COUNTIFS(C665,"TRUE",D665,"FALSE",E685,""),"RENAMED",IF(COUNTIFS(E685,"X"),"REMOVED",IF(COUNTIFS(C665,"FALSE",D665,"FALSE",E685,""),"MOVED/RENAMED",""))))</f>
        <v>REMOVED</v>
      </c>
      <c r="G685" s="13" t="s">
        <v>1464</v>
      </c>
      <c r="H685" s="13" t="s">
        <v>1465</v>
      </c>
      <c r="I685" s="5" t="str">
        <f t="shared" si="201"/>
        <v/>
      </c>
      <c r="J685" s="12" t="str">
        <f t="shared" si="202"/>
        <v/>
      </c>
    </row>
    <row r="686" spans="5:10" x14ac:dyDescent="0.25">
      <c r="E686" s="11" t="s">
        <v>306</v>
      </c>
      <c r="F686" s="9" t="str">
        <f>IF(COUNTIFS(C669,"FALSE",D669,"TRUE",E686,""),"MOVED",IF(COUNTIFS(C669,"TRUE",D669,"FALSE",E686,""),"RENAMED",IF(COUNTIFS(E686,"X"),"REMOVED",IF(COUNTIFS(C669,"FALSE",D669,"FALSE",E686,""),"MOVED/RENAMED",""))))</f>
        <v>REMOVED</v>
      </c>
      <c r="G686" s="13" t="s">
        <v>1077</v>
      </c>
      <c r="H686" s="13" t="s">
        <v>1466</v>
      </c>
      <c r="I686" s="5" t="str">
        <f t="shared" si="201"/>
        <v/>
      </c>
      <c r="J686" s="12" t="str">
        <f t="shared" si="202"/>
        <v/>
      </c>
    </row>
    <row r="687" spans="5:10" x14ac:dyDescent="0.25">
      <c r="E687" s="11" t="s">
        <v>306</v>
      </c>
      <c r="F687" s="9" t="str">
        <f>IF(COUNTIFS(C670,"FALSE",D670,"TRUE",E687,""),"MOVED",IF(COUNTIFS(C670,"TRUE",D670,"FALSE",E687,""),"RENAMED",IF(COUNTIFS(E687,"X"),"REMOVED",IF(COUNTIFS(C670,"FALSE",D670,"FALSE",E687,""),"MOVED/RENAMED",""))))</f>
        <v>REMOVED</v>
      </c>
      <c r="G687" s="13" t="s">
        <v>414</v>
      </c>
      <c r="H687" s="13" t="s">
        <v>1467</v>
      </c>
      <c r="I687" s="5" t="str">
        <f>IF(F687="MOVED",#REF!&amp;"  » ",IF(F687="RENAMED",#REF!&amp;"  » ",IF(F687="MOVED/RENAMED",#REF!&amp;" "&amp;#REF!&amp;"  » ","")))</f>
        <v/>
      </c>
      <c r="J687" s="12" t="str">
        <f t="shared" si="202"/>
        <v/>
      </c>
    </row>
    <row r="688" spans="5:10" x14ac:dyDescent="0.25">
      <c r="E688" s="11" t="s">
        <v>306</v>
      </c>
      <c r="F688" s="9" t="str">
        <f>IF(COUNTIFS(C671,"FALSE",D671,"TRUE",E688,""),"MOVED",IF(COUNTIFS(C671,"TRUE",D671,"FALSE",E688,""),"RENAMED",IF(COUNTIFS(E688,"X"),"REMOVED",IF(COUNTIFS(C671,"FALSE",D671,"FALSE",E688,""),"MOVED/RENAMED",""))))</f>
        <v>REMOVED</v>
      </c>
      <c r="G688" s="13" t="s">
        <v>415</v>
      </c>
      <c r="H688" s="13" t="s">
        <v>1468</v>
      </c>
      <c r="I688" s="5" t="str">
        <f>IF(F688="MOVED",G687&amp;"  » ",IF(F688="RENAMED",H687&amp;"  » ",IF(F688="MOVED/RENAMED",G687&amp;" "&amp;H687&amp;"  » ","")))</f>
        <v/>
      </c>
      <c r="J688" s="12" t="str">
        <f t="shared" si="202"/>
        <v/>
      </c>
    </row>
    <row r="689" spans="5:10" x14ac:dyDescent="0.25">
      <c r="E689" s="11"/>
      <c r="I689" s="5" t="str">
        <f>IF(F689="MOVED",G688&amp;"  » ",IF(F689="RENAMED",H688&amp;"  » ",IF(F689="MOVED/RENAMED",G688&amp;" "&amp;H688&amp;"  » ","")))</f>
        <v/>
      </c>
      <c r="J689" s="12" t="str">
        <f t="shared" si="202"/>
        <v/>
      </c>
    </row>
    <row r="690" spans="5:10" x14ac:dyDescent="0.25">
      <c r="E690" s="11"/>
      <c r="G690" s="13"/>
      <c r="H690" s="13"/>
      <c r="I690" s="5" t="str">
        <f t="shared" si="201"/>
        <v/>
      </c>
      <c r="J690" s="12" t="str">
        <f t="shared" si="202"/>
        <v/>
      </c>
    </row>
    <row r="691" spans="5:10" x14ac:dyDescent="0.25">
      <c r="E691" s="11"/>
      <c r="G691" s="13"/>
      <c r="H691" s="13"/>
    </row>
    <row r="692" spans="5:10" x14ac:dyDescent="0.25">
      <c r="E692" s="11"/>
      <c r="G692" s="13"/>
      <c r="H692" s="13"/>
    </row>
    <row r="693" spans="5:10" x14ac:dyDescent="0.25">
      <c r="E693" s="11"/>
      <c r="G693" s="13"/>
      <c r="H693" s="13"/>
    </row>
    <row r="694" spans="5:10" x14ac:dyDescent="0.25">
      <c r="E694" s="11"/>
      <c r="G694" s="13"/>
      <c r="H694" s="13"/>
    </row>
    <row r="695" spans="5:10" x14ac:dyDescent="0.25">
      <c r="E695" s="11"/>
      <c r="G695" s="13"/>
      <c r="H695" s="13"/>
    </row>
    <row r="696" spans="5:10" x14ac:dyDescent="0.25">
      <c r="E696" s="11"/>
      <c r="G696" s="13"/>
      <c r="H696" s="13"/>
    </row>
    <row r="697" spans="5:10" x14ac:dyDescent="0.25">
      <c r="E697" s="11"/>
      <c r="G697" s="13"/>
      <c r="H697" s="13"/>
    </row>
    <row r="698" spans="5:10" x14ac:dyDescent="0.25">
      <c r="E698" s="11"/>
      <c r="G698" s="13"/>
      <c r="H698" s="13"/>
    </row>
    <row r="699" spans="5:10" x14ac:dyDescent="0.25">
      <c r="E699" s="11"/>
      <c r="G699" s="13"/>
      <c r="H699" s="13"/>
    </row>
    <row r="700" spans="5:10" x14ac:dyDescent="0.25">
      <c r="E700" s="11"/>
      <c r="G700" s="13"/>
      <c r="H700" s="13"/>
    </row>
    <row r="701" spans="5:10" x14ac:dyDescent="0.25">
      <c r="E701" s="11"/>
      <c r="G701" s="13"/>
      <c r="H701" s="13"/>
    </row>
    <row r="702" spans="5:10" x14ac:dyDescent="0.25">
      <c r="E702" s="11"/>
      <c r="G702" s="13"/>
      <c r="H702" s="13"/>
    </row>
    <row r="703" spans="5:10" x14ac:dyDescent="0.25">
      <c r="E703" s="11"/>
      <c r="G703" s="13"/>
      <c r="H703" s="13"/>
    </row>
    <row r="704" spans="5:10" x14ac:dyDescent="0.25">
      <c r="E704" s="11"/>
      <c r="G704" s="13"/>
      <c r="H704" s="13"/>
    </row>
    <row r="705" spans="5:8" x14ac:dyDescent="0.25">
      <c r="E705" s="11"/>
      <c r="G705" s="13"/>
      <c r="H705" s="13"/>
    </row>
    <row r="706" spans="5:8" x14ac:dyDescent="0.25">
      <c r="E706" s="11"/>
      <c r="G706" s="13"/>
      <c r="H706" s="13"/>
    </row>
    <row r="707" spans="5:8" x14ac:dyDescent="0.25">
      <c r="E707" s="11"/>
      <c r="G707" s="13"/>
      <c r="H707" s="13"/>
    </row>
    <row r="708" spans="5:8" x14ac:dyDescent="0.25">
      <c r="E708" s="11"/>
      <c r="G708" s="13"/>
      <c r="H708" s="13"/>
    </row>
    <row r="709" spans="5:8" x14ac:dyDescent="0.25">
      <c r="E709" s="11"/>
      <c r="G709" s="13"/>
      <c r="H709" s="13"/>
    </row>
    <row r="710" spans="5:8" x14ac:dyDescent="0.25">
      <c r="E710" s="11"/>
      <c r="G710" s="13"/>
      <c r="H710" s="13"/>
    </row>
    <row r="711" spans="5:8" x14ac:dyDescent="0.25">
      <c r="E711" s="11"/>
    </row>
    <row r="712" spans="5:8" x14ac:dyDescent="0.25">
      <c r="E712" s="11"/>
    </row>
    <row r="713" spans="5:8" x14ac:dyDescent="0.25">
      <c r="E713" s="11"/>
    </row>
    <row r="714" spans="5:8" x14ac:dyDescent="0.25">
      <c r="E714" s="11"/>
    </row>
    <row r="715" spans="5:8" x14ac:dyDescent="0.25">
      <c r="E715" s="11"/>
    </row>
    <row r="716" spans="5:8" x14ac:dyDescent="0.25">
      <c r="E716" s="11"/>
    </row>
    <row r="717" spans="5:8" x14ac:dyDescent="0.25">
      <c r="E717" s="11"/>
    </row>
    <row r="718" spans="5:8" x14ac:dyDescent="0.25">
      <c r="E718" s="11"/>
    </row>
    <row r="719" spans="5:8" x14ac:dyDescent="0.25">
      <c r="E719" s="11"/>
    </row>
    <row r="720" spans="5:8" x14ac:dyDescent="0.25">
      <c r="E720" s="11"/>
    </row>
    <row r="721" spans="5:5" x14ac:dyDescent="0.25">
      <c r="E721" s="11"/>
    </row>
    <row r="722" spans="5:5" x14ac:dyDescent="0.25">
      <c r="E722" s="11"/>
    </row>
    <row r="723" spans="5:5" x14ac:dyDescent="0.25">
      <c r="E723" s="11"/>
    </row>
    <row r="724" spans="5:5" x14ac:dyDescent="0.25">
      <c r="E724" s="11"/>
    </row>
    <row r="725" spans="5:5" x14ac:dyDescent="0.25">
      <c r="E725" s="11"/>
    </row>
    <row r="726" spans="5:5" x14ac:dyDescent="0.25">
      <c r="E726" s="11"/>
    </row>
    <row r="727" spans="5:5" x14ac:dyDescent="0.25">
      <c r="E727" s="11"/>
    </row>
    <row r="728" spans="5:5" x14ac:dyDescent="0.25">
      <c r="E728" s="11"/>
    </row>
    <row r="729" spans="5:5" x14ac:dyDescent="0.25">
      <c r="E729" s="11"/>
    </row>
    <row r="730" spans="5:5" x14ac:dyDescent="0.25">
      <c r="E730" s="11"/>
    </row>
    <row r="731" spans="5:5" x14ac:dyDescent="0.25">
      <c r="E731" s="11"/>
    </row>
    <row r="732" spans="5:5" x14ac:dyDescent="0.25">
      <c r="E732" s="11"/>
    </row>
    <row r="733" spans="5:5" x14ac:dyDescent="0.25">
      <c r="E733" s="11"/>
    </row>
    <row r="734" spans="5:5" x14ac:dyDescent="0.25">
      <c r="E734" s="11"/>
    </row>
    <row r="735" spans="5:5" x14ac:dyDescent="0.25">
      <c r="E735" s="11"/>
    </row>
    <row r="736" spans="5:5" x14ac:dyDescent="0.25">
      <c r="E736" s="11"/>
    </row>
    <row r="737" spans="5:5" x14ac:dyDescent="0.25">
      <c r="E737" s="11"/>
    </row>
    <row r="738" spans="5:5" x14ac:dyDescent="0.25">
      <c r="E738" s="11"/>
    </row>
    <row r="739" spans="5:5" x14ac:dyDescent="0.25">
      <c r="E739" s="11"/>
    </row>
    <row r="740" spans="5:5" x14ac:dyDescent="0.25">
      <c r="E740" s="11"/>
    </row>
    <row r="741" spans="5:5" x14ac:dyDescent="0.25">
      <c r="E741" s="11"/>
    </row>
    <row r="742" spans="5:5" x14ac:dyDescent="0.25">
      <c r="E742" s="11"/>
    </row>
    <row r="743" spans="5:5" x14ac:dyDescent="0.25">
      <c r="E743" s="11"/>
    </row>
    <row r="744" spans="5:5" x14ac:dyDescent="0.25">
      <c r="E744" s="11"/>
    </row>
    <row r="745" spans="5:5" x14ac:dyDescent="0.25">
      <c r="E745" s="11"/>
    </row>
    <row r="746" spans="5:5" x14ac:dyDescent="0.25">
      <c r="E746" s="11"/>
    </row>
    <row r="747" spans="5:5" x14ac:dyDescent="0.25">
      <c r="E747" s="11"/>
    </row>
    <row r="748" spans="5:5" x14ac:dyDescent="0.25">
      <c r="E748" s="11"/>
    </row>
    <row r="749" spans="5:5" x14ac:dyDescent="0.25">
      <c r="E749" s="11"/>
    </row>
  </sheetData>
  <autoFilter ref="F1:F626" xr:uid="{00000000-0009-0000-0000-000000000000}"/>
  <mergeCells count="4">
    <mergeCell ref="A1:B1"/>
    <mergeCell ref="C1:E1"/>
    <mergeCell ref="G1:H1"/>
    <mergeCell ref="I1:J1"/>
  </mergeCells>
  <conditionalFormatting sqref="A397:B397 B395 B401:B407 A392:A396 B343:B348 A1:B339 B340:B341 A340:A348 A349:B377 B378:B379 B382:B384 A378:A384 A385:B391 A398:A407 A536:A544 B539:B544 A408:B535 A545:B1048576">
    <cfRule type="expression" dxfId="88" priority="254">
      <formula>COUNTIF($A1, "*.0.0")</formula>
    </cfRule>
    <cfRule type="expression" dxfId="87" priority="290">
      <formula>COUNTIF($A1, "*.*.0")</formula>
    </cfRule>
  </conditionalFormatting>
  <conditionalFormatting sqref="G382:H391 G393:H397 G343:H379 G401:H558 G1:H341 G690:H1048576 G560:H688">
    <cfRule type="expression" dxfId="86" priority="242">
      <formula>COUNTIF($G1, "*.0.0")</formula>
    </cfRule>
    <cfRule type="expression" dxfId="85" priority="251">
      <formula>COUNTIF($G1, "*.*.0")</formula>
    </cfRule>
  </conditionalFormatting>
  <conditionalFormatting sqref="F397 F1:F341 F343:F379 F382:F391 F401:F587 F645:F674 F677:F1048576">
    <cfRule type="containsBlanks" dxfId="84" priority="177">
      <formula>LEN(TRIM(F1))=0</formula>
    </cfRule>
    <cfRule type="containsText" dxfId="83" priority="179" operator="containsText" text="MOVED/RENAMED">
      <formula>NOT(ISERROR(SEARCH("MOVED/RENAMED",F1)))</formula>
    </cfRule>
    <cfRule type="containsText" dxfId="82" priority="180" operator="containsText" text="RENAMED">
      <formula>NOT(ISERROR(SEARCH("RENAMED",F1)))</formula>
    </cfRule>
    <cfRule type="containsText" dxfId="81" priority="181" operator="containsText" text="MOVED">
      <formula>NOT(ISERROR(SEARCH("MOVED",F1)))</formula>
    </cfRule>
    <cfRule type="containsText" dxfId="80" priority="182" operator="containsText" text="NEW">
      <formula>NOT(ISERROR(SEARCH("NEW",F1)))</formula>
    </cfRule>
  </conditionalFormatting>
  <conditionalFormatting sqref="C397:E397 D396:E396 C382:E391 E395 C343:E379 C401:E494 C711:E1048576 C504:E587 C1:E341 C642:D710 E645:E674 E677:E710">
    <cfRule type="containsText" dxfId="79" priority="183" operator="containsText" text="FALSE">
      <formula>NOT(ISERROR(SEARCH("FALSE",C1)))</formula>
    </cfRule>
    <cfRule type="containsText" dxfId="78" priority="184" operator="containsText" text="TRUE">
      <formula>NOT(ISERROR(SEARCH("TRUE",C1)))</formula>
    </cfRule>
  </conditionalFormatting>
  <conditionalFormatting sqref="B536:B538">
    <cfRule type="expression" dxfId="77" priority="150">
      <formula>COUNTIF($A536, "*.0.0")</formula>
    </cfRule>
    <cfRule type="expression" dxfId="76" priority="151">
      <formula>COUNTIF($A536, "*.*.0")</formula>
    </cfRule>
  </conditionalFormatting>
  <conditionalFormatting sqref="C495:E503">
    <cfRule type="containsText" dxfId="75" priority="122" operator="containsText" text="FALSE">
      <formula>NOT(ISERROR(SEARCH("FALSE",C495)))</formula>
    </cfRule>
    <cfRule type="containsText" dxfId="74" priority="123" operator="containsText" text="TRUE">
      <formula>NOT(ISERROR(SEARCH("TRUE",C495)))</formula>
    </cfRule>
  </conditionalFormatting>
  <conditionalFormatting sqref="B380:B381">
    <cfRule type="expression" dxfId="73" priority="115">
      <formula>COUNTIF($A380, "*.0.0")</formula>
    </cfRule>
    <cfRule type="expression" dxfId="72" priority="116">
      <formula>COUNTIF($A380, "*.*.0")</formula>
    </cfRule>
  </conditionalFormatting>
  <conditionalFormatting sqref="G380:H381">
    <cfRule type="expression" dxfId="71" priority="113">
      <formula>COUNTIF($G380, "*.0.0")</formula>
    </cfRule>
    <cfRule type="expression" dxfId="70" priority="114">
      <formula>COUNTIF($G380, "*.*.0")</formula>
    </cfRule>
  </conditionalFormatting>
  <conditionalFormatting sqref="F380:F381">
    <cfRule type="containsBlanks" dxfId="69" priority="106">
      <formula>LEN(TRIM(F380))=0</formula>
    </cfRule>
    <cfRule type="containsText" dxfId="68" priority="107" operator="containsText" text="MOVED/RENAMED">
      <formula>NOT(ISERROR(SEARCH("MOVED/RENAMED",F380)))</formula>
    </cfRule>
    <cfRule type="containsText" dxfId="67" priority="108" operator="containsText" text="RENAMED">
      <formula>NOT(ISERROR(SEARCH("RENAMED",F380)))</formula>
    </cfRule>
    <cfRule type="containsText" dxfId="66" priority="109" operator="containsText" text="MOVED">
      <formula>NOT(ISERROR(SEARCH("MOVED",F380)))</formula>
    </cfRule>
    <cfRule type="containsText" dxfId="65" priority="110" operator="containsText" text="NEW">
      <formula>NOT(ISERROR(SEARCH("NEW",F380)))</formula>
    </cfRule>
  </conditionalFormatting>
  <conditionalFormatting sqref="C380:E381">
    <cfRule type="containsText" dxfId="64" priority="111" operator="containsText" text="FALSE">
      <formula>NOT(ISERROR(SEARCH("FALSE",C380)))</formula>
    </cfRule>
    <cfRule type="containsText" dxfId="63" priority="112" operator="containsText" text="TRUE">
      <formula>NOT(ISERROR(SEARCH("TRUE",C380)))</formula>
    </cfRule>
  </conditionalFormatting>
  <conditionalFormatting sqref="B392:B394">
    <cfRule type="expression" dxfId="62" priority="91">
      <formula>COUNTIF($A392, "*.0.0")</formula>
    </cfRule>
    <cfRule type="expression" dxfId="61" priority="92">
      <formula>COUNTIF($A392, "*.*.0")</formula>
    </cfRule>
  </conditionalFormatting>
  <conditionalFormatting sqref="G392:H392">
    <cfRule type="expression" dxfId="60" priority="89">
      <formula>COUNTIF($G392, "*.0.0")</formula>
    </cfRule>
    <cfRule type="expression" dxfId="59" priority="90">
      <formula>COUNTIF($G392, "*.*.0")</formula>
    </cfRule>
  </conditionalFormatting>
  <conditionalFormatting sqref="F392:F396">
    <cfRule type="containsBlanks" dxfId="58" priority="82">
      <formula>LEN(TRIM(F392))=0</formula>
    </cfRule>
    <cfRule type="containsText" dxfId="57" priority="83" operator="containsText" text="MOVED/RENAMED">
      <formula>NOT(ISERROR(SEARCH("MOVED/RENAMED",F392)))</formula>
    </cfRule>
    <cfRule type="containsText" dxfId="56" priority="84" operator="containsText" text="RENAMED">
      <formula>NOT(ISERROR(SEARCH("RENAMED",F392)))</formula>
    </cfRule>
    <cfRule type="containsText" dxfId="55" priority="85" operator="containsText" text="MOVED">
      <formula>NOT(ISERROR(SEARCH("MOVED",F392)))</formula>
    </cfRule>
    <cfRule type="containsText" dxfId="54" priority="86" operator="containsText" text="NEW">
      <formula>NOT(ISERROR(SEARCH("NEW",F392)))</formula>
    </cfRule>
  </conditionalFormatting>
  <conditionalFormatting sqref="C396 C392:E394">
    <cfRule type="containsText" dxfId="53" priority="87" operator="containsText" text="FALSE">
      <formula>NOT(ISERROR(SEARCH("FALSE",C392)))</formula>
    </cfRule>
    <cfRule type="containsText" dxfId="52" priority="88" operator="containsText" text="TRUE">
      <formula>NOT(ISERROR(SEARCH("TRUE",C392)))</formula>
    </cfRule>
  </conditionalFormatting>
  <conditionalFormatting sqref="B398:B400">
    <cfRule type="expression" dxfId="51" priority="80">
      <formula>COUNTIF($A398, "*.0.0")</formula>
    </cfRule>
    <cfRule type="expression" dxfId="50" priority="81">
      <formula>COUNTIF($A398, "*.*.0")</formula>
    </cfRule>
  </conditionalFormatting>
  <conditionalFormatting sqref="G398:H400">
    <cfRule type="expression" dxfId="49" priority="78">
      <formula>COUNTIF($G398, "*.0.0")</formula>
    </cfRule>
    <cfRule type="expression" dxfId="48" priority="79">
      <formula>COUNTIF($G398, "*.*.0")</formula>
    </cfRule>
  </conditionalFormatting>
  <conditionalFormatting sqref="F398:F400">
    <cfRule type="containsBlanks" dxfId="47" priority="71">
      <formula>LEN(TRIM(F398))=0</formula>
    </cfRule>
    <cfRule type="containsText" dxfId="46" priority="72" operator="containsText" text="MOVED/RENAMED">
      <formula>NOT(ISERROR(SEARCH("MOVED/RENAMED",F398)))</formula>
    </cfRule>
    <cfRule type="containsText" dxfId="45" priority="73" operator="containsText" text="RENAMED">
      <formula>NOT(ISERROR(SEARCH("RENAMED",F398)))</formula>
    </cfRule>
    <cfRule type="containsText" dxfId="44" priority="74" operator="containsText" text="MOVED">
      <formula>NOT(ISERROR(SEARCH("MOVED",F398)))</formula>
    </cfRule>
    <cfRule type="containsText" dxfId="43" priority="75" operator="containsText" text="NEW">
      <formula>NOT(ISERROR(SEARCH("NEW",F398)))</formula>
    </cfRule>
  </conditionalFormatting>
  <conditionalFormatting sqref="C398:E400">
    <cfRule type="containsText" dxfId="42" priority="76" operator="containsText" text="FALSE">
      <formula>NOT(ISERROR(SEARCH("FALSE",C398)))</formula>
    </cfRule>
    <cfRule type="containsText" dxfId="41" priority="77" operator="containsText" text="TRUE">
      <formula>NOT(ISERROR(SEARCH("TRUE",C398)))</formula>
    </cfRule>
  </conditionalFormatting>
  <conditionalFormatting sqref="B396">
    <cfRule type="expression" dxfId="40" priority="58">
      <formula>COUNTIF($A396, "*.0.0")</formula>
    </cfRule>
    <cfRule type="expression" dxfId="39" priority="59">
      <formula>COUNTIF($A396, "*.*.0")</formula>
    </cfRule>
  </conditionalFormatting>
  <conditionalFormatting sqref="B342">
    <cfRule type="expression" dxfId="38" priority="56">
      <formula>COUNTIF($A342, "*.0.0")</formula>
    </cfRule>
    <cfRule type="expression" dxfId="37" priority="57">
      <formula>COUNTIF($A342, "*.*.0")</formula>
    </cfRule>
  </conditionalFormatting>
  <conditionalFormatting sqref="G342:H342">
    <cfRule type="expression" dxfId="36" priority="54">
      <formula>COUNTIF($G342, "*.0.0")</formula>
    </cfRule>
    <cfRule type="expression" dxfId="35" priority="55">
      <formula>COUNTIF($G342, "*.*.0")</formula>
    </cfRule>
  </conditionalFormatting>
  <conditionalFormatting sqref="F342">
    <cfRule type="containsBlanks" dxfId="34" priority="47">
      <formula>LEN(TRIM(F342))=0</formula>
    </cfRule>
    <cfRule type="containsText" dxfId="33" priority="48" operator="containsText" text="MOVED/RENAMED">
      <formula>NOT(ISERROR(SEARCH("MOVED/RENAMED",F342)))</formula>
    </cfRule>
    <cfRule type="containsText" dxfId="32" priority="49" operator="containsText" text="RENAMED">
      <formula>NOT(ISERROR(SEARCH("RENAMED",F342)))</formula>
    </cfRule>
    <cfRule type="containsText" dxfId="31" priority="50" operator="containsText" text="MOVED">
      <formula>NOT(ISERROR(SEARCH("MOVED",F342)))</formula>
    </cfRule>
    <cfRule type="containsText" dxfId="30" priority="51" operator="containsText" text="NEW">
      <formula>NOT(ISERROR(SEARCH("NEW",F342)))</formula>
    </cfRule>
  </conditionalFormatting>
  <conditionalFormatting sqref="C342:E342">
    <cfRule type="containsText" dxfId="29" priority="52" operator="containsText" text="FALSE">
      <formula>NOT(ISERROR(SEARCH("FALSE",C342)))</formula>
    </cfRule>
    <cfRule type="containsText" dxfId="28" priority="53" operator="containsText" text="TRUE">
      <formula>NOT(ISERROR(SEARCH("TRUE",C342)))</formula>
    </cfRule>
  </conditionalFormatting>
  <conditionalFormatting sqref="F645:F674 F677:F749">
    <cfRule type="containsText" dxfId="27" priority="34" operator="containsText" text="REMOVED">
      <formula>NOT(ISERROR(SEARCH("REMOVED",F645)))</formula>
    </cfRule>
  </conditionalFormatting>
  <conditionalFormatting sqref="G559:H559">
    <cfRule type="expression" dxfId="26" priority="32">
      <formula>COUNTIF($A559, "*.0.0")</formula>
    </cfRule>
    <cfRule type="expression" dxfId="25" priority="33">
      <formula>COUNTIF($A559, "*.*.0")</formula>
    </cfRule>
  </conditionalFormatting>
  <conditionalFormatting sqref="C395:D395">
    <cfRule type="containsText" dxfId="24" priority="28" operator="containsText" text="FALSE">
      <formula>NOT(ISERROR(SEARCH("FALSE",C395)))</formula>
    </cfRule>
    <cfRule type="containsText" dxfId="23" priority="29" operator="containsText" text="TRUE">
      <formula>NOT(ISERROR(SEARCH("TRUE",C395)))</formula>
    </cfRule>
  </conditionalFormatting>
  <conditionalFormatting sqref="F642:F644">
    <cfRule type="containsBlanks" dxfId="22" priority="19">
      <formula>LEN(TRIM(F642))=0</formula>
    </cfRule>
    <cfRule type="containsText" dxfId="21" priority="20" operator="containsText" text="MOVED/RENAMED">
      <formula>NOT(ISERROR(SEARCH("MOVED/RENAMED",F642)))</formula>
    </cfRule>
    <cfRule type="containsText" dxfId="20" priority="21" operator="containsText" text="RENAMED">
      <formula>NOT(ISERROR(SEARCH("RENAMED",F642)))</formula>
    </cfRule>
    <cfRule type="containsText" dxfId="19" priority="22" operator="containsText" text="MOVED">
      <formula>NOT(ISERROR(SEARCH("MOVED",F642)))</formula>
    </cfRule>
    <cfRule type="containsText" dxfId="18" priority="23" operator="containsText" text="NEW">
      <formula>NOT(ISERROR(SEARCH("NEW",F642)))</formula>
    </cfRule>
  </conditionalFormatting>
  <conditionalFormatting sqref="E642:E644">
    <cfRule type="containsText" dxfId="17" priority="24" operator="containsText" text="FALSE">
      <formula>NOT(ISERROR(SEARCH("FALSE",E642)))</formula>
    </cfRule>
    <cfRule type="containsText" dxfId="16" priority="25" operator="containsText" text="TRUE">
      <formula>NOT(ISERROR(SEARCH("TRUE",E642)))</formula>
    </cfRule>
  </conditionalFormatting>
  <conditionalFormatting sqref="F642:F644">
    <cfRule type="containsText" dxfId="15" priority="18" operator="containsText" text="REMOVED">
      <formula>NOT(ISERROR(SEARCH("REMOVED",F642)))</formula>
    </cfRule>
  </conditionalFormatting>
  <conditionalFormatting sqref="F588:F641">
    <cfRule type="containsBlanks" dxfId="14" priority="11">
      <formula>LEN(TRIM(F588))=0</formula>
    </cfRule>
    <cfRule type="containsText" dxfId="13" priority="12" operator="containsText" text="MOVED/RENAMED">
      <formula>NOT(ISERROR(SEARCH("MOVED/RENAMED",F588)))</formula>
    </cfRule>
    <cfRule type="containsText" dxfId="12" priority="13" operator="containsText" text="RENAMED">
      <formula>NOT(ISERROR(SEARCH("RENAMED",F588)))</formula>
    </cfRule>
    <cfRule type="containsText" dxfId="11" priority="14" operator="containsText" text="MOVED">
      <formula>NOT(ISERROR(SEARCH("MOVED",F588)))</formula>
    </cfRule>
    <cfRule type="containsText" dxfId="10" priority="15" operator="containsText" text="NEW">
      <formula>NOT(ISERROR(SEARCH("NEW",F588)))</formula>
    </cfRule>
  </conditionalFormatting>
  <conditionalFormatting sqref="C588:E641">
    <cfRule type="containsText" dxfId="9" priority="16" operator="containsText" text="FALSE">
      <formula>NOT(ISERROR(SEARCH("FALSE",C588)))</formula>
    </cfRule>
    <cfRule type="containsText" dxfId="8" priority="17" operator="containsText" text="TRUE">
      <formula>NOT(ISERROR(SEARCH("TRUE",C588)))</formula>
    </cfRule>
  </conditionalFormatting>
  <conditionalFormatting sqref="F675:F676">
    <cfRule type="containsBlanks" dxfId="7" priority="2">
      <formula>LEN(TRIM(F675))=0</formula>
    </cfRule>
    <cfRule type="containsText" dxfId="6" priority="3" operator="containsText" text="MOVED/RENAMED">
      <formula>NOT(ISERROR(SEARCH("MOVED/RENAMED",F675)))</formula>
    </cfRule>
    <cfRule type="containsText" dxfId="5" priority="4" operator="containsText" text="RENAMED">
      <formula>NOT(ISERROR(SEARCH("RENAMED",F675)))</formula>
    </cfRule>
    <cfRule type="containsText" dxfId="4" priority="5" operator="containsText" text="MOVED">
      <formula>NOT(ISERROR(SEARCH("MOVED",F675)))</formula>
    </cfRule>
    <cfRule type="containsText" dxfId="3" priority="6" operator="containsText" text="NEW">
      <formula>NOT(ISERROR(SEARCH("NEW",F675)))</formula>
    </cfRule>
  </conditionalFormatting>
  <conditionalFormatting sqref="E675:E676">
    <cfRule type="containsText" dxfId="2" priority="7" operator="containsText" text="FALSE">
      <formula>NOT(ISERROR(SEARCH("FALSE",E675)))</formula>
    </cfRule>
    <cfRule type="containsText" dxfId="1" priority="8" operator="containsText" text="TRUE">
      <formula>NOT(ISERROR(SEARCH("TRUE",E675)))</formula>
    </cfRule>
  </conditionalFormatting>
  <conditionalFormatting sqref="F675:F676">
    <cfRule type="containsText" dxfId="0" priority="1" operator="containsText" text="REMOVED">
      <formula>NOT(ISERROR(SEARCH("REMOVED",F675)))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to Old Map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Norell</dc:creator>
  <cp:lastModifiedBy>John Knudsen</cp:lastModifiedBy>
  <dcterms:created xsi:type="dcterms:W3CDTF">2016-06-24T20:59:32Z</dcterms:created>
  <dcterms:modified xsi:type="dcterms:W3CDTF">2018-03-29T16:29:09Z</dcterms:modified>
</cp:coreProperties>
</file>