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hidePivotFieldList="1" defaultThemeVersion="166925"/>
  <mc:AlternateContent xmlns:mc="http://schemas.openxmlformats.org/markup-compatibility/2006">
    <mc:Choice Requires="x15">
      <x15ac:absPath xmlns:x15ac="http://schemas.microsoft.com/office/spreadsheetml/2010/11/ac" url="https://comptia365-my.sharepoint.com/personal/pmccaul_comptia_org/Documents/Desktop/"/>
    </mc:Choice>
  </mc:AlternateContent>
  <xr:revisionPtr revIDLastSave="83" documentId="8_{998A34B4-49EF-4F11-8455-10BF43DE2ED5}" xr6:coauthVersionLast="47" xr6:coauthVersionMax="47" xr10:uidLastSave="{F7B08103-1C30-4377-BB58-0E8BBF0AFDC3}"/>
  <bookViews>
    <workbookView xWindow="-120" yWindow="-120" windowWidth="29040" windowHeight="15720" xr2:uid="{00000000-000D-0000-FFFF-FFFF00000000}"/>
  </bookViews>
  <sheets>
    <sheet name="WeeklyBreakdown" sheetId="2" r:id="rId1"/>
    <sheet name="MicrosoftExcel2.0" sheetId="7" r:id="rId2"/>
    <sheet name="TypicalWeeks" sheetId="6" r:id="rId3"/>
  </sheets>
  <definedNames>
    <definedName name="Slicer_Chapter">#N/A</definedName>
    <definedName name="Slicer_Section">#N/A</definedName>
  </definedNames>
  <calcPr calcId="191029"/>
  <pivotCaches>
    <pivotCache cacheId="4" r:id="rId4"/>
  </pivotCaches>
  <extLst>
    <ext xmlns:x14="http://schemas.microsoft.com/office/spreadsheetml/2009/9/main" uri="{BBE1A952-AA13-448e-AADC-164F8A28A991}">
      <x14:slicerCaches>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8" i="2" l="1"/>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8" i="2" l="1"/>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7" i="2"/>
  <c r="C4" i="2"/>
  <c r="C3" i="2"/>
  <c r="A92" i="2" l="1"/>
  <c r="A97" i="2"/>
  <c r="A102" i="2"/>
  <c r="A108" i="2"/>
  <c r="A113" i="2"/>
  <c r="A88" i="2"/>
  <c r="A93" i="2"/>
  <c r="A98" i="2"/>
  <c r="A104" i="2"/>
  <c r="A109" i="2"/>
  <c r="A89" i="2"/>
  <c r="A94" i="2"/>
  <c r="A100" i="2"/>
  <c r="A110" i="2"/>
  <c r="A105" i="2"/>
  <c r="A90" i="2"/>
  <c r="A96" i="2"/>
  <c r="A101" i="2"/>
  <c r="A106" i="2"/>
  <c r="A112" i="2"/>
  <c r="A114" i="2"/>
  <c r="A91" i="2"/>
  <c r="A103" i="2"/>
  <c r="A107" i="2"/>
  <c r="A99" i="2"/>
  <c r="A111" i="2"/>
  <c r="A95" i="2"/>
  <c r="A87" i="2"/>
  <c r="A84" i="2"/>
  <c r="A80" i="2"/>
  <c r="A76" i="2"/>
  <c r="A72" i="2"/>
  <c r="A68" i="2"/>
  <c r="A64" i="2"/>
  <c r="A60" i="2"/>
  <c r="A56" i="2"/>
  <c r="A52" i="2"/>
  <c r="A48" i="2"/>
  <c r="A44" i="2"/>
  <c r="A40" i="2"/>
  <c r="A36" i="2"/>
  <c r="A32" i="2"/>
  <c r="A28" i="2"/>
  <c r="A24" i="2"/>
  <c r="A20" i="2"/>
  <c r="A16" i="2"/>
  <c r="A12" i="2"/>
  <c r="A8" i="2"/>
  <c r="A83" i="2"/>
  <c r="A79" i="2"/>
  <c r="A75" i="2"/>
  <c r="A71" i="2"/>
  <c r="A67" i="2"/>
  <c r="A63" i="2"/>
  <c r="A59" i="2"/>
  <c r="A55" i="2"/>
  <c r="A51" i="2"/>
  <c r="A47" i="2"/>
  <c r="A43" i="2"/>
  <c r="A39" i="2"/>
  <c r="A35" i="2"/>
  <c r="A31" i="2"/>
  <c r="A27" i="2"/>
  <c r="A23" i="2"/>
  <c r="A19" i="2"/>
  <c r="A15" i="2"/>
  <c r="A11" i="2"/>
  <c r="A82" i="2"/>
  <c r="A78" i="2"/>
  <c r="A74" i="2"/>
  <c r="A70" i="2"/>
  <c r="A66" i="2"/>
  <c r="A62" i="2"/>
  <c r="A58" i="2"/>
  <c r="A54" i="2"/>
  <c r="A50" i="2"/>
  <c r="A46" i="2"/>
  <c r="A42" i="2"/>
  <c r="A38" i="2"/>
  <c r="A34" i="2"/>
  <c r="A30" i="2"/>
  <c r="A26" i="2"/>
  <c r="A22" i="2"/>
  <c r="A18" i="2"/>
  <c r="A14" i="2"/>
  <c r="A10" i="2"/>
  <c r="A86" i="2"/>
  <c r="A85" i="2"/>
  <c r="A81" i="2"/>
  <c r="A77" i="2"/>
  <c r="A73" i="2"/>
  <c r="A69" i="2"/>
  <c r="A65" i="2"/>
  <c r="A61" i="2"/>
  <c r="A57" i="2"/>
  <c r="A53" i="2"/>
  <c r="A49" i="2"/>
  <c r="A45" i="2"/>
  <c r="A41" i="2"/>
  <c r="A37" i="2"/>
  <c r="A33" i="2"/>
  <c r="A29" i="2"/>
  <c r="A25" i="2"/>
  <c r="A21" i="2"/>
  <c r="A17" i="2"/>
  <c r="A13" i="2"/>
  <c r="A9" i="2"/>
  <c r="A7" i="2"/>
</calcChain>
</file>

<file path=xl/sharedStrings.xml><?xml version="1.0" encoding="utf-8"?>
<sst xmlns="http://schemas.openxmlformats.org/spreadsheetml/2006/main" count="111" uniqueCount="59">
  <si>
    <t>Time</t>
  </si>
  <si>
    <t>Section</t>
  </si>
  <si>
    <t>Grand Total</t>
  </si>
  <si>
    <t>Running Total</t>
  </si>
  <si>
    <t>Weeks</t>
  </si>
  <si>
    <t>Weekly Breakdown</t>
  </si>
  <si>
    <t>Minutes per Section</t>
  </si>
  <si>
    <t>Totals</t>
  </si>
  <si>
    <t>Week to teach content:</t>
  </si>
  <si>
    <t>Chapter</t>
  </si>
  <si>
    <t>Chapter/Section Options</t>
  </si>
  <si>
    <t>Select the number of weeks:</t>
  </si>
  <si>
    <t>Instructions:</t>
  </si>
  <si>
    <t>Total Minutes of resources:</t>
  </si>
  <si>
    <t>Weekly Minutes to cover all content:</t>
  </si>
  <si>
    <t>Cover this content 
during specified week:</t>
  </si>
  <si>
    <t>01.0 Course Overview</t>
  </si>
  <si>
    <t>01.2 Course Features</t>
  </si>
  <si>
    <t>02.0 Common Office Features</t>
  </si>
  <si>
    <t>02.1 Getting Started with Office</t>
  </si>
  <si>
    <t>02.2 Customizing Views and Options</t>
  </si>
  <si>
    <t>02.3 Printing Files</t>
  </si>
  <si>
    <t>02.4 Navigating Files</t>
  </si>
  <si>
    <t>02.5 Working with Objects</t>
  </si>
  <si>
    <t>TestOut Pro Certified: Microsoft Excel - English 2.0 Content</t>
  </si>
  <si>
    <t>01.1 Excel and the Microsoft Office Suite</t>
  </si>
  <si>
    <t>02.6 Using Office Collaboration Features</t>
  </si>
  <si>
    <t>03.0 Excel Basics</t>
  </si>
  <si>
    <t>03.1 Creating and Managing Workbooks</t>
  </si>
  <si>
    <t>03.2 Organizing and Entering Data</t>
  </si>
  <si>
    <t>03.3 Changing Properties and Printing Worksheets</t>
  </si>
  <si>
    <t>03.4 Formatting Cells</t>
  </si>
  <si>
    <t>04.0 Formulas and Functions</t>
  </si>
  <si>
    <t>04.1 Entering Simple Formulas</t>
  </si>
  <si>
    <t>04.2 Using Advanced Functions</t>
  </si>
  <si>
    <t>05.0 Simple Data Analysis</t>
  </si>
  <si>
    <t>05.1 Displaying Data in Charts</t>
  </si>
  <si>
    <t>06.0 Excel Associate Live Projects</t>
  </si>
  <si>
    <t>05.2 Organizing Data in Tables</t>
  </si>
  <si>
    <t>6.1 Excel Live Projects</t>
  </si>
  <si>
    <t>08.0 Advanced Workbook Options and Settings</t>
  </si>
  <si>
    <t>08.1 Managing Workbooks</t>
  </si>
  <si>
    <t>08.2 Preparing Workbooks for Collaboration</t>
  </si>
  <si>
    <t>09.0 Advanced Data Formatting</t>
  </si>
  <si>
    <t>09.1 Filling Cells Based on Existing Data</t>
  </si>
  <si>
    <t>09.2 Formatting and Validating Data</t>
  </si>
  <si>
    <t>09.3 Advanced Conditional Formatting and Filtering</t>
  </si>
  <si>
    <t>10.0 Advanced Formulas and Macros</t>
  </si>
  <si>
    <t>10.1 Performing Logical Operations in Formulas</t>
  </si>
  <si>
    <t>10.2 Looking Up Data by Using Functions</t>
  </si>
  <si>
    <t>10.3 Using Advanced Date and Time Functions</t>
  </si>
  <si>
    <t>10.4 Performing Data Analysis</t>
  </si>
  <si>
    <t>10.5 Troubleshooting Formulas</t>
  </si>
  <si>
    <t>10.6 Creating and Modifying Simple Macros</t>
  </si>
  <si>
    <t>11.0 Advanced Charts and Tables</t>
  </si>
  <si>
    <t>11.1 Creating and Modifying Advanced Charts</t>
  </si>
  <si>
    <t>11.2 Creating and Modifying PivotTables</t>
  </si>
  <si>
    <t>11.3 Creating and Modifying PivotCharts</t>
  </si>
  <si>
    <r>
      <t xml:space="preserve">NOTE: MSExcel will likely open this file in PROTECTED VIEW. 
You need to ENABLE EDITING before any changes can be made.
Steps to obtain the Weekly Breakdown:
</t>
    </r>
    <r>
      <rPr>
        <sz val="11"/>
        <color theme="1"/>
        <rFont val="Calibri"/>
        <family val="2"/>
        <scheme val="minor"/>
      </rPr>
      <t xml:space="preserve">1) Select the Number of weeks from the </t>
    </r>
    <r>
      <rPr>
        <b/>
        <sz val="11"/>
        <color theme="1"/>
        <rFont val="Calibri"/>
        <family val="2"/>
        <scheme val="minor"/>
      </rPr>
      <t>Cell A4 pull-down</t>
    </r>
    <r>
      <rPr>
        <sz val="11"/>
        <color theme="1"/>
        <rFont val="Calibri"/>
        <family val="2"/>
        <scheme val="minor"/>
      </rPr>
      <t xml:space="preserve">
2) Select (or Deselect) the Chapters  and/or Sections in </t>
    </r>
    <r>
      <rPr>
        <b/>
        <sz val="11"/>
        <color theme="1"/>
        <rFont val="Calibri"/>
        <family val="2"/>
        <scheme val="minor"/>
      </rPr>
      <t xml:space="preserve">Column F </t>
    </r>
    <r>
      <rPr>
        <sz val="11"/>
        <color theme="1"/>
        <rFont val="Calibri"/>
        <family val="2"/>
        <scheme val="minor"/>
      </rPr>
      <t xml:space="preserve">
Tip: Use CTRL to select or deslect more than one chapter/section at a time
3) Note/Print the Weekly Breakdown in </t>
    </r>
    <r>
      <rPr>
        <b/>
        <sz val="11"/>
        <color theme="1"/>
        <rFont val="Calibri"/>
        <family val="2"/>
        <scheme val="minor"/>
      </rPr>
      <t>Column A</t>
    </r>
    <r>
      <rPr>
        <sz val="11"/>
        <color theme="1"/>
        <rFont val="Calibri"/>
        <family val="2"/>
        <scheme val="minor"/>
      </rPr>
      <t xml:space="preserve">
</t>
    </r>
    <r>
      <rPr>
        <b/>
        <sz val="11"/>
        <color theme="1"/>
        <rFont val="Calibri"/>
        <family val="2"/>
        <scheme val="minor"/>
      </rPr>
      <t xml:space="preserve">
Example: You teach a 13 week class, and you do not cover Excel Live Projects
</t>
    </r>
    <r>
      <rPr>
        <sz val="11"/>
        <color theme="1"/>
        <rFont val="Calibri"/>
        <family val="2"/>
        <scheme val="minor"/>
      </rPr>
      <t>1) Select 13 Weeks in Cell A4
2) Deselect "06. Excel Associate Live Projects" from the Chapters in Column F
3) Note the Weekly Breakdown provided in Column A
You will cover about 142 Minutes of content each week during the 13 week class. In total, you will have covered 1849 Minutes.</t>
    </r>
    <r>
      <rPr>
        <b/>
        <sz val="11"/>
        <color theme="1"/>
        <rFont val="Calibri"/>
        <family val="2"/>
        <scheme val="minor"/>
      </rPr>
      <t xml:space="preserve">
Calculations:
</t>
    </r>
    <r>
      <rPr>
        <sz val="11"/>
        <color theme="1"/>
        <rFont val="Calibri"/>
        <family val="2"/>
        <scheme val="minor"/>
      </rPr>
      <t xml:space="preserve">The weekly breakdown (Column A) is based on ROUNDING UP the SUM </t>
    </r>
    <r>
      <rPr>
        <i/>
        <sz val="11"/>
        <color theme="1"/>
        <rFont val="Calibri"/>
        <family val="2"/>
        <scheme val="minor"/>
      </rPr>
      <t>minutes per selected resources in each section</t>
    </r>
    <r>
      <rPr>
        <sz val="11"/>
        <color theme="1"/>
        <rFont val="Calibri"/>
        <family val="2"/>
        <scheme val="minor"/>
      </rPr>
      <t xml:space="preserve">(Column C) divided by the </t>
    </r>
    <r>
      <rPr>
        <i/>
        <sz val="11"/>
        <color theme="1"/>
        <rFont val="Calibri"/>
        <family val="2"/>
        <scheme val="minor"/>
      </rPr>
      <t xml:space="preserve">Weekly Minutes </t>
    </r>
    <r>
      <rPr>
        <sz val="11"/>
        <color theme="1"/>
        <rFont val="Calibri"/>
        <family val="2"/>
        <scheme val="minor"/>
      </rPr>
      <t xml:space="preserve">(Cell C3). 
Weekly Minutes (Cell C3) is based on the </t>
    </r>
    <r>
      <rPr>
        <i/>
        <sz val="11"/>
        <color theme="1"/>
        <rFont val="Calibri"/>
        <family val="2"/>
        <scheme val="minor"/>
      </rPr>
      <t>Total Minutes of resources (selected chapters/sections)</t>
    </r>
    <r>
      <rPr>
        <sz val="11"/>
        <color theme="1"/>
        <rFont val="Calibri"/>
        <family val="2"/>
        <scheme val="minor"/>
      </rPr>
      <t xml:space="preserve"> (Cell C2) divided by the </t>
    </r>
    <r>
      <rPr>
        <i/>
        <sz val="11"/>
        <color theme="1"/>
        <rFont val="Calibri"/>
        <family val="2"/>
        <scheme val="minor"/>
      </rPr>
      <t>number of weeks</t>
    </r>
    <r>
      <rPr>
        <sz val="11"/>
        <color theme="1"/>
        <rFont val="Calibri"/>
        <family val="2"/>
        <scheme val="minor"/>
      </rPr>
      <t xml:space="preserve"> </t>
    </r>
    <r>
      <rPr>
        <i/>
        <sz val="11"/>
        <color theme="1"/>
        <rFont val="Calibri"/>
        <family val="2"/>
        <scheme val="minor"/>
      </rPr>
      <t>selected</t>
    </r>
    <r>
      <rPr>
        <sz val="11"/>
        <color theme="1"/>
        <rFont val="Calibri"/>
        <family val="2"/>
        <scheme val="minor"/>
      </rPr>
      <t xml:space="preserve"> (Cell A3).  
</t>
    </r>
    <r>
      <rPr>
        <b/>
        <sz val="11"/>
        <color theme="1"/>
        <rFont val="Calibri"/>
        <family val="2"/>
        <scheme val="minor"/>
      </rPr>
      <t xml:space="preserve"> 
Note: Please use your discretion, and make adjustments as necessary.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</si>
</sst>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9" x14ac:knownFonts="1">
    <font>
      <sz val="11"/>
      <color theme="1"/>
      <name val="Calibri"/>
      <family val="2"/>
      <scheme val="minor"/>
    </font>
    <font>
      <b/>
      <sz val="15"/>
      <color theme="3"/>
      <name val="Calibri"/>
      <family val="2"/>
      <scheme val="minor"/>
    </font>
    <font>
      <b/>
      <sz val="11"/>
      <color theme="1"/>
      <name val="Calibri"/>
      <family val="2"/>
      <scheme val="minor"/>
    </font>
    <font>
      <sz val="11"/>
      <color rgb="FF000000"/>
      <name val="Calibri"/>
      <family val="2"/>
    </font>
    <font>
      <b/>
      <sz val="16"/>
      <color theme="3"/>
      <name val="Calibri"/>
      <family val="2"/>
      <scheme val="minor"/>
    </font>
    <font>
      <sz val="16"/>
      <color theme="1"/>
      <name val="Calibri"/>
      <family val="2"/>
      <scheme val="minor"/>
    </font>
    <font>
      <i/>
      <sz val="11"/>
      <color theme="1"/>
      <name val="Calibri"/>
      <family val="2"/>
      <scheme val="minor"/>
    </font>
    <font>
      <b/>
      <sz val="12"/>
      <color rgb="FFFDB913"/>
      <name val="Calibri"/>
      <family val="2"/>
    </font>
    <font>
      <sz val="11"/>
      <color rgb="FF000000"/>
      <name val="Calibri"/>
    </font>
  </fonts>
  <fills count="4">
    <fill>
      <patternFill patternType="none"/>
    </fill>
    <fill>
      <patternFill patternType="gray125"/>
    </fill>
    <fill>
      <patternFill patternType="solid">
        <fgColor rgb="FF767171"/>
        <bgColor indexed="64"/>
      </patternFill>
    </fill>
    <fill>
      <patternFill patternType="solid">
        <fgColor theme="4" tint="0.59999389629810485"/>
        <bgColor indexed="64"/>
      </patternFill>
    </fill>
  </fills>
  <borders count="6">
    <border>
      <left/>
      <right/>
      <top/>
      <bottom/>
      <diagonal/>
    </border>
    <border>
      <left/>
      <right/>
      <top/>
      <bottom style="thick">
        <color theme="4"/>
      </bottom>
      <diagonal/>
    </border>
    <border>
      <left style="medium">
        <color rgb="FFC9C9C9"/>
      </left>
      <right/>
      <top/>
      <bottom/>
      <diagonal/>
    </border>
    <border>
      <left style="medium">
        <color rgb="FFC9C9C9"/>
      </left>
      <right style="medium">
        <color rgb="FFC9C9C9"/>
      </right>
      <top style="medium">
        <color rgb="FFC9C9C9"/>
      </top>
      <bottom/>
      <diagonal/>
    </border>
    <border>
      <left style="medium">
        <color rgb="FFC9C9C9"/>
      </left>
      <right style="medium">
        <color rgb="FFC9C9C9"/>
      </right>
      <top/>
      <bottom/>
      <diagonal/>
    </border>
    <border>
      <left style="medium">
        <color rgb="FFC9C9C9"/>
      </left>
      <right style="medium">
        <color rgb="FFC9C9C9"/>
      </right>
      <top/>
      <bottom style="medium">
        <color rgb="FFC9C9C9"/>
      </bottom>
      <diagonal/>
    </border>
  </borders>
  <cellStyleXfs count="2">
    <xf numFmtId="0" fontId="0" fillId="0" borderId="0"/>
    <xf numFmtId="0" fontId="1" fillId="0" borderId="1" applyNumberFormat="0" applyFill="0" applyAlignment="0" applyProtection="0"/>
  </cellStyleXfs>
  <cellXfs count="39">
    <xf numFmtId="0" fontId="0" fillId="0" borderId="0" xfId="0"/>
    <xf numFmtId="2" fontId="0" fillId="0" borderId="0" xfId="0" applyNumberFormat="1" applyAlignment="1">
      <alignment horizontal="center" vertical="top"/>
    </xf>
    <xf numFmtId="0" fontId="0" fillId="0" borderId="0" xfId="0" applyAlignment="1">
      <alignment horizontal="center"/>
    </xf>
    <xf numFmtId="0" fontId="0" fillId="0" borderId="0" xfId="0" applyAlignment="1" applyProtection="1">
      <alignment horizontal="right" vertical="top"/>
      <protection hidden="1"/>
    </xf>
    <xf numFmtId="0" fontId="0" fillId="0" borderId="0" xfId="0" applyAlignment="1" applyProtection="1">
      <alignment horizontal="right"/>
      <protection hidden="1"/>
    </xf>
    <xf numFmtId="164" fontId="2" fillId="3" borderId="0" xfId="0" applyNumberFormat="1" applyFont="1" applyFill="1" applyAlignment="1" applyProtection="1">
      <alignment horizontal="center" vertical="center"/>
      <protection locked="0"/>
    </xf>
    <xf numFmtId="0" fontId="4" fillId="0" borderId="0" xfId="1" applyFont="1" applyBorder="1" applyAlignment="1" applyProtection="1">
      <alignment horizontal="center" vertical="center" wrapText="1"/>
    </xf>
    <xf numFmtId="49" fontId="4" fillId="0" borderId="0" xfId="1" applyNumberFormat="1" applyFont="1" applyBorder="1" applyAlignment="1" applyProtection="1">
      <alignment vertical="center"/>
    </xf>
    <xf numFmtId="0" fontId="4" fillId="0" borderId="0" xfId="1" applyFont="1" applyBorder="1" applyAlignment="1" applyProtection="1">
      <alignment horizontal="center" vertical="center"/>
    </xf>
    <xf numFmtId="0" fontId="4" fillId="0" borderId="0" xfId="1" applyFont="1" applyBorder="1" applyAlignment="1" applyProtection="1">
      <alignment horizontal="right" vertical="center" wrapText="1"/>
      <protection hidden="1"/>
    </xf>
    <xf numFmtId="0" fontId="4" fillId="0" borderId="0" xfId="1" applyFont="1" applyBorder="1" applyAlignment="1" applyProtection="1">
      <alignment vertical="center"/>
    </xf>
    <xf numFmtId="0" fontId="5" fillId="0" borderId="0" xfId="0" applyFont="1" applyAlignment="1">
      <alignment vertical="center"/>
    </xf>
    <xf numFmtId="0" fontId="5" fillId="0" borderId="0" xfId="0" applyFont="1"/>
    <xf numFmtId="0" fontId="2" fillId="0" borderId="0" xfId="0" applyFont="1" applyAlignment="1">
      <alignment horizontal="center" vertical="top" wrapText="1"/>
    </xf>
    <xf numFmtId="0" fontId="2" fillId="0" borderId="0" xfId="0" applyFont="1" applyAlignment="1">
      <alignment vertical="top" wrapText="1"/>
    </xf>
    <xf numFmtId="0" fontId="0" fillId="0" borderId="0" xfId="0" applyAlignment="1">
      <alignment horizontal="center" vertical="top"/>
    </xf>
    <xf numFmtId="0" fontId="2" fillId="0" borderId="0" xfId="0" applyFont="1" applyAlignment="1" applyProtection="1">
      <alignment horizontal="right" vertical="top" wrapText="1"/>
      <protection hidden="1"/>
    </xf>
    <xf numFmtId="0" fontId="2" fillId="0" borderId="0" xfId="0" applyFont="1" applyAlignment="1">
      <alignment wrapText="1"/>
    </xf>
    <xf numFmtId="164" fontId="0" fillId="0" borderId="0" xfId="0" applyNumberFormat="1" applyAlignment="1">
      <alignment horizontal="center" vertical="top"/>
    </xf>
    <xf numFmtId="49" fontId="2" fillId="0" borderId="0" xfId="0" applyNumberFormat="1" applyFont="1" applyAlignment="1">
      <alignment vertical="top" wrapText="1"/>
    </xf>
    <xf numFmtId="0" fontId="2" fillId="0" borderId="0" xfId="0" applyFont="1" applyAlignment="1" applyProtection="1">
      <alignment horizontal="right" vertical="top"/>
      <protection hidden="1"/>
    </xf>
    <xf numFmtId="0" fontId="0" fillId="0" borderId="0" xfId="0" applyAlignment="1">
      <alignment vertical="top"/>
    </xf>
    <xf numFmtId="49" fontId="0" fillId="0" borderId="0" xfId="0" applyNumberFormat="1"/>
    <xf numFmtId="0" fontId="7" fillId="2" borderId="2" xfId="0" applyFont="1" applyFill="1" applyBorder="1" applyAlignment="1">
      <alignment vertical="center" wrapText="1"/>
    </xf>
    <xf numFmtId="0" fontId="7" fillId="2" borderId="0" xfId="0" applyFont="1" applyFill="1" applyAlignment="1">
      <alignment vertical="center" wrapText="1"/>
    </xf>
    <xf numFmtId="0" fontId="3" fillId="0" borderId="2" xfId="0" applyFont="1" applyBorder="1" applyAlignment="1">
      <alignmen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xf>
    <xf numFmtId="0" fontId="3" fillId="0" borderId="2" xfId="0" applyFont="1" applyBorder="1" applyAlignment="1">
      <alignment horizontal="left" vertical="center"/>
    </xf>
    <xf numFmtId="0" fontId="2" fillId="0" borderId="0" xfId="0" applyFont="1" applyAlignment="1">
      <alignment horizontal="left" vertical="top" wrapText="1"/>
    </xf>
    <xf numFmtId="0" fontId="8" fillId="0" borderId="4" xfId="0" applyFont="1" applyFill="1" applyBorder="1" applyAlignment="1">
      <alignment horizontal="center" vertical="center" wrapText="1"/>
    </xf>
    <xf numFmtId="0" fontId="3" fillId="0" borderId="2" xfId="0" applyFont="1" applyFill="1" applyBorder="1" applyAlignment="1">
      <alignment vertical="center" wrapText="1"/>
    </xf>
    <xf numFmtId="49" fontId="2" fillId="0" borderId="0" xfId="0" applyNumberFormat="1" applyFont="1" applyFill="1" applyBorder="1" applyAlignment="1" applyProtection="1">
      <alignment vertical="top"/>
    </xf>
    <xf numFmtId="0" fontId="2" fillId="0" borderId="0" xfId="0" applyFont="1" applyFill="1" applyBorder="1" applyAlignment="1" applyProtection="1">
      <alignment horizontal="center" vertical="top" wrapText="1"/>
    </xf>
    <xf numFmtId="0" fontId="0" fillId="0" borderId="0" xfId="0" applyBorder="1" applyAlignment="1" applyProtection="1">
      <alignment horizontal="left"/>
    </xf>
    <xf numFmtId="0" fontId="0" fillId="0" borderId="0" xfId="0" applyNumberFormat="1" applyBorder="1" applyAlignment="1" applyProtection="1">
      <alignment horizontal="center"/>
    </xf>
    <xf numFmtId="49" fontId="0" fillId="0" borderId="0" xfId="0" applyNumberFormat="1" applyBorder="1" applyAlignment="1" applyProtection="1">
      <alignment horizontal="left"/>
    </xf>
  </cellXfs>
  <cellStyles count="2">
    <cellStyle name="Heading 1" xfId="1" builtinId="16"/>
    <cellStyle name="Normal" xfId="0" builtinId="0"/>
  </cellStyles>
  <dxfs count="134">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numFmt numFmtId="30" formatCode="@"/>
    </dxf>
    <dxf>
      <numFmt numFmtId="30" formatCode="@"/>
    </dxf>
    <dxf>
      <fill>
        <patternFill>
          <bgColor auto="1"/>
        </patternFill>
      </fill>
    </dxf>
    <dxf>
      <fill>
        <patternFill>
          <bgColor auto="1"/>
        </patternFill>
      </fill>
    </dxf>
    <dxf>
      <font>
        <b/>
      </font>
    </dxf>
    <dxf>
      <font>
        <b/>
      </font>
    </dxf>
    <dxf>
      <border>
        <horizontal/>
      </border>
    </dxf>
    <dxf>
      <border>
        <horizontal/>
      </border>
    </dxf>
    <dxf>
      <border>
        <horizontal/>
      </border>
    </dxf>
    <dxf>
      <border>
        <horizontal/>
      </border>
    </dxf>
    <dxf>
      <border>
        <horizontal/>
      </border>
    </dxf>
    <dxf>
      <alignment wrapText="1"/>
    </dxf>
    <dxf>
      <alignment horizontal="center"/>
    </dxf>
    <dxf>
      <alignment horizontal="center"/>
    </dxf>
    <dxf>
      <alignment vertical="top"/>
    </dxf>
    <dxf>
      <alignment vertical="top"/>
    </dxf>
    <dxf>
      <protection locked="1"/>
    </dxf>
    <dxf>
      <protection locked="1"/>
    </dxf>
    <dxf>
      <protection locked="1"/>
    </dxf>
    <dxf>
      <protection locked="1"/>
    </dxf>
    <dxf>
      <protection locked="1"/>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1" indent="0" justifyLastLine="0" shrinkToFit="0" readingOrder="0"/>
      <border diagonalUp="0" diagonalDown="0">
        <left style="medium">
          <color rgb="FFC9C9C9"/>
        </left>
        <right/>
        <top/>
        <bottom/>
        <vertical/>
        <horizontal/>
      </border>
    </dxf>
    <dxf>
      <fill>
        <patternFill patternType="none">
          <fgColor indexed="64"/>
          <bgColor auto="1"/>
        </patternFill>
      </fill>
    </dxf>
    <dxf>
      <border outline="0">
        <right style="medium">
          <color rgb="FFC9C9C9"/>
        </right>
      </border>
    </dxf>
    <dxf>
      <fill>
        <patternFill patternType="none">
          <fgColor indexed="64"/>
          <bgColor auto="1"/>
        </patternFill>
      </fill>
    </dxf>
    <dxf>
      <protection locked="1"/>
    </dxf>
    <dxf>
      <protection locked="1"/>
    </dxf>
    <dxf>
      <protection locked="1"/>
    </dxf>
    <dxf>
      <protection locked="1"/>
    </dxf>
    <dxf>
      <protection locked="1"/>
    </dxf>
    <dxf>
      <alignment vertical="top"/>
    </dxf>
    <dxf>
      <alignment vertical="top"/>
    </dxf>
    <dxf>
      <alignment horizontal="center"/>
    </dxf>
    <dxf>
      <alignment horizontal="center"/>
    </dxf>
    <dxf>
      <alignment wrapText="1"/>
    </dxf>
    <dxf>
      <border>
        <horizontal/>
      </border>
    </dxf>
    <dxf>
      <border>
        <horizontal/>
      </border>
    </dxf>
    <dxf>
      <border>
        <horizontal/>
      </border>
    </dxf>
    <dxf>
      <border>
        <horizontal/>
      </border>
    </dxf>
    <dxf>
      <border>
        <horizontal/>
      </border>
    </dxf>
    <dxf>
      <font>
        <b/>
      </font>
    </dxf>
    <dxf>
      <font>
        <b/>
      </font>
    </dxf>
    <dxf>
      <fill>
        <patternFill>
          <bgColor auto="1"/>
        </patternFill>
      </fill>
    </dxf>
    <dxf>
      <fill>
        <patternFill>
          <bgColor auto="1"/>
        </patternFill>
      </fill>
    </dxf>
    <dxf>
      <numFmt numFmtId="30" formatCode="@"/>
    </dxf>
    <dxf>
      <numFmt numFmtId="30" formatCode="@"/>
    </dxf>
    <dxf>
      <font>
        <b/>
        <color theme="1"/>
      </font>
      <border>
        <bottom style="thin">
          <color theme="4"/>
        </bottom>
        <vertical/>
        <horizontal/>
      </border>
    </dxf>
    <dxf>
      <font>
        <color theme="1"/>
      </font>
      <border diagonalUp="0" diagonalDown="0">
        <left/>
        <right/>
        <top/>
        <bottom/>
        <vertical/>
        <horizontal/>
      </border>
    </dxf>
    <dxf>
      <border diagonalUp="0" diagonalDown="0">
        <left/>
        <right/>
        <top/>
        <bottom/>
        <vertical/>
        <horizontal/>
      </border>
    </dxf>
  </dxfs>
  <tableStyles count="3" defaultTableStyle="TableStyleMedium2" defaultPivotStyle="PivotStyleLight16">
    <tableStyle name="PivotTable Style 1" table="0" count="0" xr9:uid="{00000000-0011-0000-FFFF-FFFF00000000}"/>
    <tableStyle name="Slicer Style 1" pivot="0" table="0" count="1" xr9:uid="{00000000-0011-0000-FFFF-FFFF01000000}">
      <tableStyleElement type="wholeTable" dxfId="133"/>
    </tableStyle>
    <tableStyle name="SlicerStyleLight1 - Custom" pivot="0" table="0" count="10" xr9:uid="{00000000-0011-0000-FFFF-FFFF02000000}">
      <tableStyleElement type="wholeTable" dxfId="132"/>
      <tableStyleElement type="headerRow" dxfId="131"/>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 Style 1"/>
        <x14:slicerStyle name="SlicerStyleLight1 - Custom">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alcChain" Target="calcChain.xml"/><Relationship Id="rId5" Type="http://schemas.microsoft.com/office/2007/relationships/slicerCache" Target="slicerCaches/slicerCache1.xml"/><Relationship Id="rId10" Type="http://schemas.microsoft.com/office/2017/10/relationships/person" Target="persons/person.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44903</xdr:colOff>
      <xdr:row>20</xdr:row>
      <xdr:rowOff>29936</xdr:rowOff>
    </xdr:from>
    <xdr:to>
      <xdr:col>5</xdr:col>
      <xdr:colOff>1524000</xdr:colOff>
      <xdr:row>42</xdr:row>
      <xdr:rowOff>19050</xdr:rowOff>
    </xdr:to>
    <mc:AlternateContent xmlns:mc="http://schemas.openxmlformats.org/markup-compatibility/2006" xmlns:a14="http://schemas.microsoft.com/office/drawing/2010/main">
      <mc:Choice Requires="a14">
        <xdr:graphicFrame macro="">
          <xdr:nvGraphicFramePr>
            <xdr:cNvPr id="4" name="Section">
              <a:extLst>
                <a:ext uri="{FF2B5EF4-FFF2-40B4-BE49-F238E27FC236}">
                  <a16:creationId xmlns:a16="http://schemas.microsoft.com/office/drawing/2014/main" id="{E04F15C6-EC4F-4A18-AB77-A34A103640DF}"/>
                </a:ext>
              </a:extLst>
            </xdr:cNvPr>
            <xdr:cNvGraphicFramePr/>
          </xdr:nvGraphicFramePr>
          <xdr:xfrm>
            <a:off x="0" y="0"/>
            <a:ext cx="0" cy="0"/>
          </xdr:xfrm>
          <a:graphic>
            <a:graphicData uri="http://schemas.microsoft.com/office/drawing/2010/slicer">
              <sle:slicer xmlns:sle="http://schemas.microsoft.com/office/drawing/2010/slicer" name="Section"/>
            </a:graphicData>
          </a:graphic>
        </xdr:graphicFrame>
      </mc:Choice>
      <mc:Fallback xmlns="">
        <xdr:sp macro="" textlink="">
          <xdr:nvSpPr>
            <xdr:cNvPr id="0" name=""/>
            <xdr:cNvSpPr>
              <a:spLocks noTextEdit="1"/>
            </xdr:cNvSpPr>
          </xdr:nvSpPr>
          <xdr:spPr>
            <a:xfrm>
              <a:off x="7188653" y="4211411"/>
              <a:ext cx="2088697" cy="367528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54428</xdr:colOff>
      <xdr:row>2</xdr:row>
      <xdr:rowOff>84364</xdr:rowOff>
    </xdr:from>
    <xdr:to>
      <xdr:col>5</xdr:col>
      <xdr:colOff>1552575</xdr:colOff>
      <xdr:row>19</xdr:row>
      <xdr:rowOff>95251</xdr:rowOff>
    </xdr:to>
    <mc:AlternateContent xmlns:mc="http://schemas.openxmlformats.org/markup-compatibility/2006" xmlns:a14="http://schemas.microsoft.com/office/drawing/2010/main">
      <mc:Choice Requires="a14">
        <xdr:graphicFrame macro="">
          <xdr:nvGraphicFramePr>
            <xdr:cNvPr id="6" name="Chapter">
              <a:extLst>
                <a:ext uri="{FF2B5EF4-FFF2-40B4-BE49-F238E27FC236}">
                  <a16:creationId xmlns:a16="http://schemas.microsoft.com/office/drawing/2014/main" id="{A4AD87C7-8A6D-44E8-BD18-B33D18E8ED6F}"/>
                </a:ext>
              </a:extLst>
            </xdr:cNvPr>
            <xdr:cNvGraphicFramePr/>
          </xdr:nvGraphicFramePr>
          <xdr:xfrm>
            <a:off x="0" y="0"/>
            <a:ext cx="0" cy="0"/>
          </xdr:xfrm>
          <a:graphic>
            <a:graphicData uri="http://schemas.microsoft.com/office/drawing/2010/slicer">
              <sle:slicer xmlns:sle="http://schemas.microsoft.com/office/drawing/2010/slicer" name="Chapter"/>
            </a:graphicData>
          </a:graphic>
        </xdr:graphicFrame>
      </mc:Choice>
      <mc:Fallback xmlns="">
        <xdr:sp macro="" textlink="">
          <xdr:nvSpPr>
            <xdr:cNvPr id="0" name=""/>
            <xdr:cNvSpPr>
              <a:spLocks noTextEdit="1"/>
            </xdr:cNvSpPr>
          </xdr:nvSpPr>
          <xdr:spPr>
            <a:xfrm>
              <a:off x="6312353" y="427264"/>
              <a:ext cx="2107747" cy="252548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400050</xdr:colOff>
      <xdr:row>0</xdr:row>
      <xdr:rowOff>266700</xdr:rowOff>
    </xdr:from>
    <xdr:to>
      <xdr:col>0</xdr:col>
      <xdr:colOff>2038350</xdr:colOff>
      <xdr:row>0</xdr:row>
      <xdr:rowOff>614839</xdr:rowOff>
    </xdr:to>
    <xdr:pic>
      <xdr:nvPicPr>
        <xdr:cNvPr id="5" name="Picture 4">
          <a:extLst>
            <a:ext uri="{FF2B5EF4-FFF2-40B4-BE49-F238E27FC236}">
              <a16:creationId xmlns:a16="http://schemas.microsoft.com/office/drawing/2014/main" id="{A846A3FA-F3E2-4294-B636-AFFE90ACD6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266700"/>
          <a:ext cx="1638300" cy="34813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rris McCaul" refreshedDate="45273.424728703707" createdVersion="6" refreshedVersion="8" minRefreshableVersion="3" recordCount="31" xr:uid="{00000000-000A-0000-FFFF-FFFF00000000}">
  <cacheSource type="worksheet">
    <worksheetSource name="PCProV6"/>
  </cacheSource>
  <cacheFields count="4">
    <cacheField name="Chapter" numFmtId="0">
      <sharedItems containsBlank="1" count="166">
        <s v="01.0 Course Overview"/>
        <s v="02.0 Common Office Features"/>
        <s v="03.0 Excel Basics"/>
        <s v="04.0 Formulas and Functions"/>
        <s v="05.0 Simple Data Analysis"/>
        <s v="06.0 Excel Associate Live Projects"/>
        <s v="08.0 Advanced Workbook Options and Settings"/>
        <s v="09.0 Advanced Data Formatting"/>
        <s v="10.0 Advanced Formulas and Macros"/>
        <s v="11.0 Advanced Charts and Tables"/>
        <s v="03.0 Document and Text Basics" u="1"/>
        <s v="04.0 Document and Text Basics" u="1"/>
        <s v="05.0 Academic and Workplace Features" u="1"/>
        <s v="06.0 Word Associate Live Projects" u="1"/>
        <s v="08.0 Custom Styles" u="1"/>
        <s v="09.0 Advanced Editing and References" u="1"/>
        <s v="10.0 Automatic Document Content" u="1"/>
        <s v="01.0 Security Concepts" u="1"/>
        <s v="02.0 Threats, Vulnerabilities, and Mitigations" u="1"/>
        <s v="03.0 Cryptographic Solutions" u="1"/>
        <s v="04.0 Identity and Access Management" u="1"/>
        <s v="05.0 Network Architecture" u="1"/>
        <s v="06.0 Resiliency and Site Security" u="1"/>
        <s v="07.0 Vulnerability Management" u="1"/>
        <s v="08.0 Network and Endpoint Security" u="1"/>
        <s v="09.0 Incident Response" u="1"/>
        <s v="10.0 Protocol, App, and Cloud Security" u="1"/>
        <s v="11.0 Security Governance Concepts" u="1"/>
        <s v="12.0 Risk Management Processes" u="1"/>
        <s v="13.0 Data Protection and Compliance" u="1"/>
        <s v="01.0 Introduction" u="1"/>
        <s v="02.0 Vulnerability Response, Handling, and Management" u="1"/>
        <s v="03.0 Threat Intelligence and Threat Hunting" u="1"/>
        <s v="04.0 System and Network Architecture" u="1"/>
        <s v="05.0 Vulnerability Assessments" u="1"/>
        <s v="06.0 Network Security" u="1"/>
        <s v="07.0 Host-Based Attacks" u="1"/>
        <s v="08.0 Security Management" u="1"/>
        <s v="09.0 Post-Attack" u="1"/>
        <s v="13.0: Cloud, Containers, and Virtualization" u="1"/>
        <s v="04.0 Secure Windows Server Networking and Storage" u="1"/>
        <m u="1"/>
        <s v="0.0 Getting Started Information" u="1"/>
        <s v="09. Mobile Devices" u="1"/>
        <s v="02.0: On-Premises Windows Server" u="1"/>
        <s v="02.0 Computer Essentials" u="1"/>
        <s v="10.0 Monitor and Magage Windows" u="1"/>
        <s v="12.0: Virtualization and Containers" u="1"/>
        <s v="Mobile Devices" u="1"/>
        <s v="10.0: Processes and System Services" u="1"/>
        <s v="07.0: Active Directory Objects" u="1"/>
        <s v="09.0 Other Common Applications" u="1"/>
        <s v="02. PC Technician Responsibilities" u="1"/>
        <s v="03.0 Common Office Features" u="1"/>
        <s v="5.0 Introduction to Applications" u="1"/>
        <s v="03.0 Secure Windows Server with Active Directory and Group Policy" u="1"/>
        <s v="12. System Management" u="1"/>
        <s v="11.0: Manage File Service" u="1"/>
        <s v="00.0: Linux Pro Introduction" u="1"/>
        <s v="15.0 Problem Solving and Project Planning" u="1"/>
        <s v="06. Networking " u="1"/>
        <s v="02.0 Secure Windows Servers" u="1"/>
        <s v="06.0: Software Installation" u="1"/>
        <s v="2.0 Keyboarding" u="1"/>
        <s v="11. File Management" u="1"/>
        <s v="08.0 Microsoft Outlook" u="1"/>
        <s v="12.0 Mobile Technology" u="1"/>
        <s v="02.0: Using Linux" u="1"/>
        <s v="06. System Implementation" u="1"/>
        <s v="Security" u="1"/>
        <s v="05.0 Clustering and High Availability" u="1"/>
        <s v="11.0 Internet, Social Media, and IoT" u="1"/>
        <s v="3.0 Hardware" u="1"/>
        <s v="07.0 Spreadsheets" u="1"/>
        <s v="12. Security" u="1"/>
        <s v="12.0: Networking" u="1"/>
        <s v="03. System Components" u="1"/>
        <s v="05.0 Microsoft Excel" u="1"/>
        <s v="01. Computing Overview" u="1"/>
        <s v="08.0: Disk and File System Management" u="1"/>
        <s v="14. Security" u="1"/>
        <s v="Computing Overview" u="1"/>
        <s v="1.0 Course Overview" u="1"/>
        <s v="13. Printing" u="1"/>
        <s v="08.0 Presentations" u="1"/>
        <s v="03.0: Cloud and Azure" u="1"/>
        <s v="05.0: Graphical User Interfaces and Desktops" u="1"/>
        <s v="6.0 Word Processing" u="1"/>
        <s v="Networking " u="1"/>
        <s v="File Management" u="1"/>
        <s v="Peripheral Devices" u="1"/>
        <s v="09. System Management" u="1"/>
        <s v="13.0 Application Management" u="1"/>
        <s v="15.0: Security" u="1"/>
        <s v="11.0 Compliance Policies and Configuration Profiles" u="1"/>
        <s v="08.0: Group Policy" u="1"/>
        <s v="System Components" u="1"/>
        <s v="09.0 System Recovery and Protection" u="1"/>
        <s v="14.0 Programming Fundamentals" u="1"/>
        <s v="04. Peripheral Devices" u="1"/>
        <s v="08.0 File and Storage Management" u="1"/>
        <s v="06.0: Active Directory" u="1"/>
        <s v="13.0 Digital Citizenship" u="1"/>
        <s v="Printing" u="1"/>
        <s v="05.0: Implement DNS" u="1"/>
        <s v="04.0: Boot and Shutdown" u="1"/>
        <s v="10. System Implementation" u="1"/>
        <s v="10.0: Manage Storage Service" u="1"/>
        <s v="08. Printing" u="1"/>
        <s v="08. Mobile Devices" u="1"/>
        <s v="07. System Management 1" u="1"/>
        <s v="02.0 Windows Installation" u="1"/>
        <s v="03. Hardware" u="1"/>
        <s v="09.0: Manage Servers and Workloads in a Hybrid Environment" u="1"/>
        <s v="02.0 Keyboarding" u="1"/>
        <s v="07.0 Migrate Servers and Workloads" u="1"/>
        <s v="06.0 Microsoft PowerPoint" u="1"/>
        <s v="9.0 Other Common Applications" u="1"/>
        <s v="12.0 Manage, Maintain, and Protect Devices" u="1"/>
        <s v="Wireless Networking" u="1"/>
        <s v="11.0: System Monitoring" u="1"/>
        <s v="System Implementation" u="1"/>
        <s v="PC Technician" u="1"/>
        <s v="01. Course Introduction" u="1"/>
        <s v="01.0 Course Introduction" u="1"/>
        <s v="04.0: Manage IP Addressing" u="1"/>
        <s v="04.0 Operating System and File System" u="1"/>
        <s v="03.0 Hardware" u="1"/>
        <s v="System Management" u="1"/>
        <s v="06.0 Word Processing" u="1"/>
        <s v="01.0 Computing Overview" u="1"/>
        <s v="06.0 Implement Disaster Recovery" u="1"/>
        <s v="04.0 Deploy Windows" u="1"/>
        <s v="04.0 Microsoft Word" u="1"/>
        <s v="04. Operating Systems Basics" u="1"/>
        <s v="09.0: Hardware Installation" u="1"/>
        <s v="4.0 Operating System and File System" u="1"/>
        <s v="11. Networking" u="1"/>
        <s v="05.0 Introduction to Applications" u="1"/>
        <s v="13.0: On-Premises and Hybrid Network Connectivity" u="1"/>
        <s v="03.0 Post Installation Tasks" u="1"/>
        <s v="13. Security" u="1"/>
        <s v="01.0: Linux Overview" u="1"/>
        <s v="05.0 Manage Identity" u="1"/>
        <s v="07.0: Users and Groups" u="1"/>
        <s v="10. Peripheral Devices" u="1"/>
        <s v="03.0: Installation and Localization" u="1"/>
        <s v="08.0 Monitor and Troubleshoot Windows Server Environments" u="1"/>
        <s v="05. Storage" u="1"/>
        <s v="8.0 Presentations" u="1"/>
        <s v="12. Mobile Devices" u="1"/>
        <s v="01.0 Online Essentials" u="1"/>
        <s v="07.0 Network Connectivity" u="1"/>
        <s v="14.0: Scripting and Automation" u="1"/>
        <s v="07. Wireless Networking" u="1"/>
        <s v="10.0 Networks and Internet Technology" u="1"/>
        <s v="06.0 Group Policy" u="1"/>
        <s v="16.0 Career Pathways" u="1"/>
        <s v="07.0 Microsoft Access" u="1"/>
        <s v="Storage" u="1"/>
        <s v="01.0: Course Introduction" u="1"/>
        <s v="09. File Management" u="1"/>
        <s v="02. PC Technician" u="1"/>
        <s v="08. System Management 2" u="1"/>
        <s v="7.0 Spreadsheets" u="1"/>
        <s v="07. Printing" u="1"/>
      </sharedItems>
    </cacheField>
    <cacheField name="Section" numFmtId="0">
      <sharedItems containsBlank="1" count="1083">
        <s v="01.1 Excel and the Microsoft Office Suite"/>
        <s v="01.2 Course Features"/>
        <s v="02.1 Getting Started with Office"/>
        <s v="02.2 Customizing Views and Options"/>
        <s v="02.3 Printing Files"/>
        <s v="02.4 Navigating Files"/>
        <s v="02.5 Working with Objects"/>
        <s v="02.6 Using Office Collaboration Features"/>
        <s v="03.1 Creating and Managing Workbooks"/>
        <s v="03.2 Organizing and Entering Data"/>
        <s v="03.3 Changing Properties and Printing Worksheets"/>
        <s v="03.4 Formatting Cells"/>
        <s v="04.1 Entering Simple Formulas"/>
        <s v="04.2 Using Advanced Functions"/>
        <s v="05.1 Displaying Data in Charts"/>
        <s v="05.2 Organizing Data in Tables"/>
        <s v="6.1 Excel Live Projects"/>
        <s v="08.1 Managing Workbooks"/>
        <s v="08.2 Preparing Workbooks for Collaboration"/>
        <s v="09.1 Filling Cells Based on Existing Data"/>
        <s v="09.2 Formatting and Validating Data"/>
        <s v="09.3 Advanced Conditional Formatting and Filtering"/>
        <s v="10.1 Performing Logical Operations in Formulas"/>
        <s v="10.2 Looking Up Data by Using Functions"/>
        <s v="10.3 Using Advanced Date and Time Functions"/>
        <s v="10.4 Performing Data Analysis"/>
        <s v="10.5 Troubleshooting Formulas"/>
        <s v="10.6 Creating and Modifying Simple Macros"/>
        <s v="11.1 Creating and Modifying Advanced Charts"/>
        <s v="11.2 Creating and Modifying PivotTables"/>
        <s v="11.3 Creating and Modifying PivotCharts"/>
        <s v="01.1 Word and the Microsoft Office Suite" u="1"/>
        <s v="03.1 Creating Documents and Using the Clipboard" u="1"/>
        <s v="03.2 Modifying Fonts" u="1"/>
        <s v="03.3 Formatting Paragraphs" u="1"/>
        <s v="03.4 Editing Documents" u="1"/>
        <s v="04.1 Formatting Pages" u="1"/>
        <s v="04.2 Inserting Illustrations and Other Elements" u="1"/>
        <s v="04.3 Creating and Formatting Tables" u="1"/>
        <s v="04.4 Using Themes, Styles, and Templates" u="1"/>
        <s v="05.1 Managing References" u="1"/>
        <s v="05.2 Managing Headers, Footers, and Sections" u="1"/>
        <s v="05.3 Using Office Collaboration Features" u="1"/>
        <s v="06.1 Word Live Projects" u="1"/>
        <s v="08.1 Using Custom Styles and Themes" u="1"/>
        <s v="08.2 Using Charts" u="1"/>
        <s v="09.1 Advanced Find and Replace" u="1"/>
        <s v="09.2 Indexes and Captions" u="1"/>
        <s v="09.3 Review and Protect Documents" u="1"/>
        <s v="10.1 Forms and Fields" u="1"/>
        <s v="10.2 Mail Merge" u="1"/>
        <s v="10.3 Using Macros" u="1"/>
        <s v="01.1 Security Introduction" u="1"/>
        <s v="01.2 Security Controls" u="1"/>
        <s v="01.3 Use the Simulator" u="1"/>
        <s v="02.1 Understanding Attacks" u="1"/>
        <s v="02.2 Social Engineering" u="1"/>
        <s v="02.3 Malware" u="1"/>
        <s v="03.1 Cryptography" u="1"/>
        <s v="03.2 Cryptography Implementations" u="1"/>
        <s v="03.3 Hashing" u="1"/>
        <s v="03.4 Encryption" u="1"/>
        <s v="03.5 Public Key Infrastructure" u="1"/>
        <s v="04.1 Access Control Models" u="1"/>
        <s v="04.2 Authentication" u="1"/>
        <s v="04.3 Authorization" u="1"/>
        <s v="04.4 Active Directory Overview" u="1"/>
        <s v="04.5 Hardening Authentication" u="1"/>
        <s v="04.6 Linux Users" u="1"/>
        <s v="04.7 Linux Groups" u="1"/>
        <s v="04.8 Remote Access" u="1"/>
        <s v="04.9 Network Authentication" u="1"/>
        <s v="05.1 Enterprise Network Architecture" u="1"/>
        <s v="05.2 Security Appliances" u="1"/>
        <s v="05.3 Screened Subnets" u="1"/>
        <s v="05.4 Firewalls" u="1"/>
        <s v="05.5 Virtual Private Networks" u="1"/>
        <s v="05.6 Network Access Control" u="1"/>
        <s v="05.7 Network Device Vulnerabilities" u="1"/>
        <s v="05.8 Network Applications" u="1"/>
        <s v="05.9 Switch Security and Attacks" u="1"/>
        <s v="05.10 Router Security" u="1"/>
        <s v="06.1 Physical Threats" u="1"/>
        <s v="06.2 Monitoring and Reconnaissance" u="1"/>
        <s v="06.3 Intrusion Detection" u="1"/>
        <s v="06.4 Protocol Analyzers" u="1"/>
        <s v="06.5 Analyzing Network Attacks" u="1"/>
        <s v="06.6 Analyzing Password Attacks" u="1"/>
        <s v="07.1 Vulnerability Management" u="1"/>
        <s v="07.2 Vulnerability Scanning" u="1"/>
        <s v="07.3 Alerting and Monitoring" u="1"/>
        <s v="07.4 Penetration Testing" u="1"/>
        <s v="08.1 Operating System Hardening" u="1"/>
        <s v="08.2 File Server Security" u="1"/>
        <s v="08.3 Linux Host Security" u="1"/>
        <s v="08.4 Wireless Overview" u="1"/>
        <s v="08.5 Wireless Attacks" u="1"/>
        <s v="08.6 Wireless Defenses" u="1"/>
        <s v="08.7 Data Transmission Security" u="1"/>
        <s v="08.8 Web Application Security" u="1"/>
        <s v="08.9 Application Development and Security" u="1"/>
        <s v="09.1 Incident Response and Mitigation" u="1"/>
        <s v="09.2 Log Management" u="1"/>
        <s v="09.3 Digital Forensics" u="1"/>
        <s v="09.4 Redundancy" u="1"/>
        <s v="09.5 Backup and Restore" u="1"/>
        <s v="10.1 Host Virtualization" u="1"/>
        <s v="10.2 Virtual Networking" u="1"/>
        <s v="10.3 Software-Defined Networking" u="1"/>
        <s v="10.4 Cloud Services" u="1"/>
        <s v="10.5 Mobile Devices" u="1"/>
        <s v="10.6 Mobile Device Management" u="1"/>
        <s v="10.7 BYOD Security" u="1"/>
        <s v="10.8 Embedded and Specialized Systems" u="1"/>
        <s v="10.9 Email" u="1"/>
        <s v="11.1 Policies, Standards, and Procedures" u="1"/>
        <s v="11.2 Change Management" u="1"/>
        <s v="11.3 Automation and Orchestration" u="1"/>
        <s v="12.1 Risk Management Processes and Concepts" u="1"/>
        <s v="12.2 Vendor Management" u="1"/>
        <s v="12.3 Audits and Assessments" u="1"/>
        <s v="13.1 Data Classification and Compliance" u="1"/>
        <s v="13.2 Personnel Policies" u="1"/>
        <s v="01.1 Introduction to TestOut CyberDefense Pro" u="1"/>
        <s v="02.1 Regulations and Standars" u="1"/>
        <s v="02.2 Risk Management" u="1"/>
        <s v="02.3 Security Controls" u="1"/>
        <s v="02.4 Attack Surfaces" u="1"/>
        <s v="02.5 Patch Management" u="1"/>
        <s v="02.6 Security Testing" u="1"/>
        <s v="03.1 Threat Actors" u="1"/>
        <s v="03.2 Threat Intelligence" u="1"/>
        <s v="03.3 Threat Hunting" u="1"/>
        <s v="03.4 Honeypots" u="1"/>
        <s v="04.1 Operating System Concepts" u="1"/>
        <s v="04.2 Network Architecture" u="1"/>
        <s v="04.3 Identity and Access Management (IAM)" u="1"/>
        <s v="04.4 Data Protection" u="1"/>
        <s v="04.5 Logging" u="1"/>
        <s v="05.1 Reconnaissance" u="1"/>
        <s v="05.2 Scanning" u="1"/>
        <s v="05.3 Enumeration" u="1"/>
        <s v="05.4 Vulnerability Assessments" u="1"/>
        <s v="05.5 Vulnerability Scoring Systems" u="1"/>
        <s v="05.6 Classifying Vulnerability Information" u="1"/>
        <s v="06.1 Security Monitoring" u="1"/>
        <s v="06.2 Wireless Security" u="1"/>
        <s v="06.3 Web Server Security" u="1"/>
        <s v="06.4 SQL Injection" u="1"/>
        <s v="06.5 Sniffing" u="1"/>
        <s v="06.6 Authentication Attacks" u="1"/>
        <s v="06.7 Cloud Security" u="1"/>
        <s v="06.8 Email Security" u="1"/>
        <s v="06.9 Denial-of-Service Attacks" u="1"/>
        <s v="06.10 Industrial Computer Systems" u="1"/>
        <s v="07.1 Device Security" u="1"/>
        <s v="07.2 Unauthorized Changes" u="1"/>
        <s v="07.3 Malware" u="1"/>
        <s v="07.4 Command and Control" u="1"/>
        <s v="07.5 Social Engineering" u="1"/>
        <s v="07.6 Scripting and Programming" u="1"/>
        <s v="07.7 Application Vulnerabilities" u="1"/>
        <s v="08.1 Security Information and Event Management (SIEM)" u="1"/>
        <s v="08.2 Security Orchestration, Automation, and Response (SOAR)" u="1"/>
        <s v="08.3 Exploring Abnormal Activity" u="1"/>
        <s v="09.1 Containment" u="1"/>
        <s v="09.2 Incident Response" u="1"/>
        <s v="09.3 Post-Incident Activities" u="1"/>
        <s v="07.2 Migrate On-Premises Servers to Azure" u="1"/>
        <m u="1"/>
        <s v="9.04: Users and Groups" u="1"/>
        <s v="02.02: Linux Help" u="1"/>
        <s v="04.01: IP Addressing" u="1"/>
        <s v="06.05: Active Directory Trusts" u="1"/>
        <s v="8.7: Mobile Device Security" u="1"/>
        <s v="04.9 Using Themes, Styles, and Templates" u="1"/>
        <s v="09.5 Windows Updates" u="1"/>
        <s v="03.10: BIOS/UEFI" u="1"/>
        <s v="07.3 Troubleshoot Connectivity" u="1"/>
        <s v="06.4 Tables" u="1"/>
        <s v="02.06: Performance Monitor" u="1"/>
        <s v="10.07: NTFS Permission Troubleshooting" u="1"/>
        <s v="01.1 Living in the Digital World" u="1"/>
        <s v="08.6: Mobile Device Networking" u="1"/>
        <s v="9.1 Email Software" u="1"/>
        <s v="01.5 Evaluating Online Information" u="1"/>
        <s v="03.4 Internal Components" u="1"/>
        <s v="08.08: Mobile Device Troubleshooting" u="1"/>
        <s v="12.11: Containers" u="1"/>
        <s v="05.1 Active Directory" u="1"/>
        <s v="05.3 Configuring Cluster Quorum" u="1"/>
        <s v="13.12: VPN" u="1"/>
        <s v="8.6: Mobile Device Networking" u="1"/>
        <s v="03.03: Localization" u="1"/>
        <s v="16.7 Career Preparation" u="1"/>
        <s v="02.1 Computer Hardware" u="1"/>
        <s v="09.06: Mobile Device Networking" u="1"/>
        <s v="14.11: Security Troubleshooting" u="1"/>
        <s v="04.06: Device Driver Troubleshooting" u="1"/>
        <s v="04.07: Device Driver Troubleshooting" u="1"/>
        <s v="04.1 System Images" u="1"/>
        <s v="08.05: Printer Maintenance" u="1"/>
        <s v="09.12: System Recovery" u="1"/>
        <s v="06.2: Network Hardware" u="1"/>
        <s v="8.2: Notebook Components" u="1"/>
        <s v="09.03: Azure Arc" u="1"/>
        <s v="06.1: Networking Overview" u="1"/>
        <s v="07.04: Troubleshoot User Issues" u="1"/>
        <s v="06.4 Designing Slides" u="1"/>
        <s v="10.01: Configure Disk and Volumes" u="1"/>
        <s v="05.01: Graphical User Interfaces" u="1"/>
        <s v="12.6: Malware Protection" u="1"/>
        <s v="04.05: DHCP Relay" u="1"/>
        <s v="06.8 Formatting Pictures and Other Media" u="1"/>
        <s v="06.02: Online Package Installation" u="1"/>
        <s v="14.1 Programming Overview" u="1"/>
        <s v="02.6 Databases" u="1"/>
        <s v="08.05: File Systems" u="1"/>
        <s v="04.10 Managing References" u="1"/>
        <s v="09.04: Linux File Management" u="1"/>
        <s v="10.3 Networking Protocols and Troubleshooting" u="1"/>
        <s v="01.02: Hardware Basics" u="1"/>
        <s v="01.03: Hardware Basics" u="1"/>
        <s v="04.01: Operating System" u="1"/>
        <s v="07.07: Virtual Memory" u="1"/>
        <s v="11.2 Online Search" u="1"/>
        <s v="02.5 Defender SmartScreen" u="1"/>
        <s v="9.6: Windows Application Management" u="1"/>
        <s v="06.05: IP 06. Networking" u="1"/>
        <s v="3.2 Peripheral and External Devices" u="1"/>
        <s v="14.08: Firewalls" u="1"/>
        <s v="03.5 Printers" u="1"/>
        <s v="8.4: Notebook Troubleshooting" u="1"/>
        <s v="04.03: Display Devices" u="1"/>
        <s v="04.04: Display Devices" u="1"/>
        <s v="02.09: Documentation" u="1"/>
        <s v="7.2 Spreadsheet Navigation" u="1"/>
        <s v="07.2: Printer Configuration" u="1"/>
        <s v="12.01: IPv4 Overview" u="1"/>
        <s v="12.04: IPv6 Overview" u="1"/>
        <s v="08.01: Notebook Computers" u="1"/>
        <s v="03.1 Secure Windows Servers with Group Policies" u="1"/>
        <s v="14.03: Physical Security" u="1"/>
        <s v="04.03: IEEE 1394 (FireWire)" u="1"/>
        <s v="08.4 Manage Files and Folders" u="1"/>
        <s v="07.2 Managing Databases" u="1"/>
        <s v="11.2: Managing Files on Windows" u="1"/>
        <s v="09.1 Email Software" u="1"/>
        <s v="9.12: System Recovery" u="1"/>
        <s v="10.05: Manage Storage and Data Performance" u="1"/>
        <s v="05.06: File System Creation" u="1"/>
        <s v="3.8: Memory Installation" u="1"/>
        <s v="07.6: Printer Troubleshooting" u="1"/>
        <s v="09.01: Manage Files on Windows" u="1"/>
        <s v="11.02: Networking Ports and Protocols" u="1"/>
        <s v="08.6: Mobile Device 06. Networking" u="1"/>
        <s v="12.09: Network 12. Security" u="1"/>
        <s v="05.10 Summarizing Complex Data" u="1"/>
        <s v="13.07: Authentication" u="1"/>
        <s v="07.02: Infrared, Bluetooth, and NFC" u="1"/>
        <s v="08.03: GUID Partitions" u="1"/>
        <s v="09.11: System Protection" u="1"/>
        <s v="10.02: Process Management" u="1"/>
        <s v="12.04: Mobile Devices" u="1"/>
        <s v="06.06: Active Directory Sites" u="1"/>
        <s v="05.5: File Systems" u="1"/>
        <s v="10.4: Post Installation" u="1"/>
        <s v="10.1 Monitor and Manage Performance and Reliability" u="1"/>
        <s v="3.3: Motherboards and Buses" u="1"/>
        <s v="9.8: Digital Content Management" u="1"/>
        <s v="9.15: Windows Boot Errors" u="1"/>
        <s v="12.07: Windows Application Management" u="1"/>
        <s v="08.5 Monitor Windows Server by Using Azure Services" u="1"/>
        <s v="11.01: SMB Shares" u="1"/>
        <s v="12.02: Incident Response" u="1"/>
        <s v="08.06: Printer Troubleshooting" u="1"/>
        <s v="11.07: Networking Hardware" u="1"/>
        <s v="04.1 Operating Systems" u="1"/>
        <s v="11.3 Research" u="1"/>
        <s v="07.04: 07. Printing Management" u="1"/>
        <s v="11.05: Configure and Manage Azure File Sync (Part 1)" u="1"/>
        <s v="05.08: 05. Storage Spaces" u="1"/>
        <s v="15.09: Public Key Authentication" u="1"/>
        <s v="5.8: Storage Spaces" u="1"/>
        <s v="04.2 User Profile and Data Migration" u="1"/>
        <s v="02.4 Application Software" u="1"/>
        <s v="12.01: Virtualization Deployment" u="1"/>
        <s v="03.06: Processor Troubleshooting" u="1"/>
        <s v="9.11: System Protection" u="1"/>
        <s v="08.5 Presenting" u="1"/>
        <s v="11.5: Linux File Management" u="1"/>
        <s v="09.06: Azure Security Center" u="1"/>
        <s v="08.7 Troubleshoot Windows Server Virtual Machines in Azure" u="1"/>
        <s v="10.03: Display, Video, and Projector Troubleshooting" u="1"/>
        <s v="05.4: RAID" u="1"/>
        <s v="06.01: Windows Pre-Installation" u="1"/>
        <s v="02.4: PC Maintenance" u="1"/>
        <s v="12.08: Network Troubleshooting" u="1"/>
        <s v="00.02: The TestOut Lab Simulator" u="1"/>
        <s v="1.3: Hardware Basics" u="1"/>
        <s v="14.7 Arrays" u="1"/>
        <s v="10.1 Computer Networks" u="1"/>
        <s v="06.08: Internet Connectivity" u="1"/>
        <s v="06.8: 802.11 Wireless" u="1"/>
        <s v="05.1 Network Load Balancing and High Availability" u="1"/>
        <s v="08.2 Slides" u="1"/>
        <s v="12.01: Laptops" u="1"/>
        <s v="07.03: Network 07. Printing" u="1"/>
        <s v="15.04: Network Security" u="1"/>
        <s v="06.01: Networking Overview" u="1"/>
        <s v="12.09: Digital Content Management" u="1"/>
        <s v="2.5: Troubleshooting Overview" u="1"/>
        <s v="06.07: Active Directory Replication" u="1"/>
        <s v="03.10: Processor Troubleshooting" u="1"/>
        <s v="08.1 Windows System Events" u="1"/>
        <s v="12.8: File Encryption" u="1"/>
        <s v="15.06: SSH Port Tunneling" u="1"/>
        <s v="12.9: Network 12. Security" u="1"/>
        <s v="07.4 Formulas and Functions" u="1"/>
        <s v="03.4 Audit Policies" u="1"/>
        <s v="05.04: Accessibility" u="1"/>
        <s v="14.07: Malware Protection" u="1"/>
        <s v="06.3: Networking Media" u="1"/>
        <s v="06.6: IP Configuration" u="1"/>
        <s v="02.08: Support Systems" u="1"/>
        <s v="10.02: Windows Pre-Installation" u="1"/>
        <s v="07.5 Creating Forms" u="1"/>
        <s v="7.4: Printing Management" u="1"/>
        <s v="6.5 Images" u="1"/>
        <s v="5.3: Optical Media" u="1"/>
        <s v="06.10: Internet Connectivity" u="1"/>
        <s v="08.03: Remote Services" u="1"/>
        <s v="03.02: Power Supplies" u="1"/>
        <s v="4.1 Operating Systems" u="1"/>
        <s v="11.06: Configure and Manage Azure File Sync (Part 2)" u="1"/>
        <s v="14.09: Proxy Servers" u="1"/>
        <s v="06.10: Networking Overview" u="1"/>
        <s v="01.2 Computer Technology Overview" u="1"/>
        <s v="11.03: BranchCache Installation and Configuration" u="1"/>
        <s v="16.4 Data Careers" u="1"/>
        <s v="15.07: Security-Enhanced Linux (SELinux)" u="1"/>
        <s v="02.04: PC Maintenance" u="1"/>
        <s v="02.05: PC Maintenance" u="1"/>
        <s v="12.3: Physical 12. Security" u="1"/>
        <s v="05.8: 05. Storage Spaces" u="1"/>
        <s v="2.1: Protection and Safety" u="1"/>
        <s v="14.01: Bash Shell Scripting" u="1"/>
        <s v="9.09: Updates" u="1"/>
        <s v="04.04: System Services" u="1"/>
        <s v="06.11: SOHO Configuration" u="1"/>
        <s v="08.2 Sending and Receiving Messages" u="1"/>
        <s v="9.1: Windows System Tools" u="1"/>
        <s v="02.04: Aliases" u="1"/>
        <s v="02.07: Remote Management Options" u="1"/>
        <s v="02.05: Windows Server Configuration and Management" u="1"/>
        <s v="08.01: Storage Concepts" u="1"/>
        <s v="15.11: Security Best Practices" u="1"/>
        <s v="14.04: Logical Security Measures" u="1"/>
        <s v="08.3 Optimization Local Storage" u="1"/>
        <s v="02.10: Links" u="1"/>
        <s v="10.1: Component Selection" u="1"/>
        <s v="01.04: Linux Basics" u="1"/>
        <s v="01.05: Linux Basics" u="1"/>
        <s v="14.05: Social Engineering Attacks" u="1"/>
        <s v="07.4 Migrate IIS Workloads to Azure" u="1"/>
        <s v="10.04: Device Driver Management" u="1"/>
        <s v="05.2 Users and Group" u="1"/>
        <s v="12.06: Remote Services" u="1"/>
        <s v="03.5: Processors" u="1"/>
        <s v="03.14: Power Supplies" u="1"/>
        <s v="13.1 Manage Apps" u="1"/>
        <s v="08.3 Text and Images" u="1"/>
        <s v="13.04: Containers" u="1"/>
        <s v="05.5 Formatting Cells" u="1"/>
        <s v="11.03: NTFS Permissions" u="1"/>
        <s v="12.01: Windows System Tools" u="1"/>
        <s v="5.1: Storage Devices" u="1"/>
        <s v="3.13: Audio" u="1"/>
        <s v="12.2: Incident Response" u="1"/>
        <s v="07.2 Troubleshoot IP Configuration Issues" u="1"/>
        <s v="5.10: Storage Troubleshooting" u="1"/>
        <s v="04.2 Windows Operating System Basics" u="1"/>
        <s v="7.5: Printer Maintenance" u="1"/>
        <s v="06.08: 802.11 Wireless" u="1"/>
        <s v="08.4: Notebook Troubleshooting" u="1"/>
        <s v="13.06: Implement Azure Virtual WAN" u="1"/>
        <s v="06.4: Ethernet" u="1"/>
        <s v="10.04: Post Installation" u="1"/>
        <s v="10.04: Post-Installation" u="1"/>
        <s v="05.03: Zone Management" u="1"/>
        <s v="05.7: Storage Management" u="1"/>
        <s v="04.08: IP Version 6" u="1"/>
        <s v="12.03: Network Manager" u="1"/>
        <s v="01.03: Windows Basics" u="1"/>
        <s v="01.04: Windows Basics" u="1"/>
        <s v="02.11: Filesystem Hierarchy Standard (FHS)" u="1"/>
        <s v="4.2: USB" u="1"/>
        <s v="07.4 IP Version 6" u="1"/>
        <s v="04.6 Editing Documents" u="1"/>
        <s v="12.02: Preferences and Settings" u="1"/>
        <s v="4.4 File Systems" u="1"/>
        <s v="09.08: Mobile Device Troubleshooting" u="1"/>
        <s v="08.3 Managing Messages" u="1"/>
        <s v="04.1: Peripheral Devices" u="1"/>
        <s v="02.8 Information Systems" u="1"/>
        <s v="10.04: Data Deduplication" u="1"/>
        <s v="12.04: Social Engineering" u="1"/>
        <s v="03.3 Web Browser Configuration" u="1"/>
        <s v="4.4: Display Devices" u="1"/>
        <s v="16.5 Cybersecurity Careers" u="1"/>
        <s v="14.3 Data Operators" u="1"/>
        <s v="04.5: Video Troubleshooting" u="1"/>
        <s v="07.1 Spreadsheet Software" u="1"/>
        <s v="02.3 Windows Defender Application Control" u="1"/>
        <s v="9.10: Windows System Tools" u="1"/>
        <s v="06.04: Ethernet" u="1"/>
        <s v="02.3: PC Tools" u="1"/>
        <s v="02.5: Troubleshooting Overview" u="1"/>
        <s v="06.05: IP Networking" u="1"/>
        <s v="04.3 Windows Deployment" u="1"/>
        <s v="9.08: Digital Content Management" u="1"/>
        <s v="13.01: Remote Access Role" u="1"/>
        <s v="03.01: Cloud Concepts" u="1"/>
        <s v="03.02: Azure Concepts" u="1"/>
        <s v="6.7: IP version 6" u="1"/>
        <s v="13.2 Be Responsible and Educated" u="1"/>
        <s v="10.4 Remote Desktop and Remote Assistance" u="1"/>
        <s v="16.6 Digital Media Careers" u="1"/>
        <s v="12.10: Updates" u="1"/>
        <s v="9.4 Digital Media Software" u="1"/>
        <s v="06.02: Network Hardware" u="1"/>
        <s v="02.03: Change Management" u="1"/>
        <s v="02.04: Change Management" u="1"/>
        <s v="6.1 Word Processing Software" u="1"/>
        <s v="13.01: Cloud and Virtualization Overview" u="1"/>
        <s v="03.04: Motherboard Troubleshooting" u="1"/>
        <s v="02.1 Windows Versions" u="1"/>
        <s v="12.05: Mobile Device Network Connectivity" u="1"/>
        <s v="12.13: 12. Security Troubleshooting" u="1"/>
        <s v="04.04: macOS Basics" u="1"/>
        <s v="08.2 Windows Configuration Tools" u="1"/>
        <s v="03.02: Cables and Connectors" u="1"/>
        <s v="9.02: Preferences and Settings" u="1"/>
        <s v="09.1 Boot and Startup" u="1"/>
        <s v="04.3: IEEE 1394 (FireWire)" u="1"/>
        <s v="05.7: 05. Storage Management" u="1"/>
        <s v="08.05: Updates" u="1"/>
        <s v="8.3: Notebook Power Management" u="1"/>
        <s v="03.6 Secure a Hybrid Active Directory Infrastructure" u="1"/>
        <s v="6.2 Formatting Text" u="1"/>
        <s v="06.3 Security Options" u="1"/>
        <s v="07.4: 07. Printing Management" u="1"/>
        <s v="03.2 Configure Windows" u="1"/>
        <s v="03.3 User Rights Assignment and Protected Users" u="1"/>
        <s v="07.05: Wireless Network Troubleshooting" u="1"/>
        <s v="03.13: Cooling" u="1"/>
        <s v="03.4 Desktop Applications" u="1"/>
        <s v="05.1 Introduction to Excel" u="1"/>
        <s v="4.5: Video Troubleshooting" u="1"/>
        <s v="02.06: PC and Networking Tools" u="1"/>
        <s v="06.13: HomeGroup 06. Networking" u="1"/>
        <s v="4.6: Device Driver Management" u="1"/>
        <s v="05.05: File Systems" u="1"/>
        <s v="04.02: Bootloaders" u="1"/>
        <s v="09.05: Mobile Devices" u="1"/>
        <s v="07.01: 8002.011 Wireless" u="1"/>
        <s v="03.14: Cooling" u="1"/>
        <s v="09.06: Windows Application Management" u="1"/>
        <s v="00.01: Course Introduction" u="1"/>
        <s v="13.3 Be Aware and Safe" u="1"/>
        <s v="4.1: Peripheral Devices" u="1"/>
        <s v="04.10: NIC Teaming" u="1"/>
        <s v="03.3 Motherboard" u="1"/>
        <s v="08.7: Mobile Device 12. Security" u="1"/>
        <s v="05.05: DNS Protection" u="1"/>
        <s v="02.2 Windows Defender Exploit Guard" u="1"/>
        <s v="06.10 Delivering Presentations" u="1"/>
        <s v="03.1 Getting Started with Office" u="1"/>
        <s v="13.2 App Protection and Configuration Policies" u="1"/>
        <s v="08.07: File System Maintenance" u="1"/>
        <s v="07.01: User and Group Overview" u="1"/>
        <s v="9.9: Updates" u="1"/>
        <s v="02.02: Environmental Controls" u="1"/>
        <s v="14.4 Functions in Programming" u="1"/>
        <s v="5.7: Storage Management" u="1"/>
        <s v="16.2 Programming Careers" u="1"/>
        <s v="09.02: Laptop Components" u="1"/>
        <s v="13.02: Incident Response" u="1"/>
        <s v="9.3: Performance Monitoring" u="1"/>
        <s v="12.05: Virtual Network Optimization" u="1"/>
        <s v="07.7 Surveying Advanced Access Features" u="1"/>
        <s v="07.5 Migrate an AD DS Infrastructure to Windows Server 2022 AD DS" u="1"/>
        <s v="04.8 Creating and Formatting Tables" u="1"/>
        <s v="05.1: Storage Devices" u="1"/>
        <s v="12.01: Best Practices" u="1"/>
        <s v="9.07: Linux Application Management" u="1"/>
        <s v="09.01: Laptops" u="1"/>
        <s v="06.1 Windows Server Backup" u="1"/>
        <s v="07.6 Creating Reports" u="1"/>
        <s v="6.11: SOHO Configuration" u="1"/>
        <s v="10.5: Virtualization" u="1"/>
        <s v="09.08: Digital Content Management" u="1"/>
        <s v="08.02: Group Policy Management" u="1"/>
        <s v="05.6 Entering Simple Formulas" u="1"/>
        <s v="12.13: Virtual Memory" u="1"/>
        <s v="5.6: File System Creation" u="1"/>
        <s v="7.5 Tables and Charts" u="1"/>
        <s v="01.1 Course Introduction" u="1"/>
        <s v="06.6 User Account Control" u="1"/>
        <s v="10.2 Networking Devices and Cables" u="1"/>
        <s v="07.05: Linux Application Management" u="1"/>
        <s v="12.08: Hyper-V Replication" u="1"/>
        <s v="16.3 Engineering Careers" u="1"/>
        <s v="13.03: Sandboxed Applications" u="1"/>
        <s v="05.5 Priveleged Accounts and Manage Certificates" u="1"/>
        <s v="13.04: Printer Troubleshooting" u="1"/>
        <s v="10.03: Storage Replica" u="1"/>
        <s v="03.1 Hardware Chapter Overview" u="1"/>
        <s v="0.0 Getting Started Information" u="1"/>
        <s v="06.6 Formatting SmartArt and Shapes" u="1"/>
        <s v="07.1 Introduction to Access" u="1"/>
        <s v="03.2 Customizing Views and Options" u="1"/>
        <s v="14.5 Conditions" u="1"/>
        <s v="09.04: Laptop Troubleshooting" u="1"/>
        <s v="07.1 IP Addressing" u="1"/>
        <s v="8.1: Notebook Computers" u="1"/>
        <s v="02.05: Environmental Variables" u="1"/>
        <s v="10.04: System Time Configuration" u="1"/>
        <s v="001.001: Course Introduction" u="1"/>
        <s v="12.03: Laptop Power Management" u="1"/>
        <s v="11.04: Distributed File System (DFS) Namespaces" u="1"/>
        <s v="07.5 Tables and Charts" u="1"/>
        <s v="05.10: Storage Troubleshooting" u="1"/>
        <s v="9.06: Windows Application Management" u="1"/>
        <s v="04.2 Creating Documents and Using the Clipboard" u="1"/>
        <s v="12.2 Mobile Apps" u="1"/>
        <s v="02.2 Windows Installation" u="1"/>
        <s v="07.10: Printers" u="1"/>
        <s v="4.7: Device Driver Troubleshooting" u="1"/>
        <s v="07.06: Active Directory Bulk Operations" u="1"/>
        <s v="3.14: Cooling" u="1"/>
        <s v="08.06: System Backup" u="1"/>
        <s v="07.03: SOHO Configuration" u="1"/>
        <s v="12.08: File Encryption" u="1"/>
        <s v="7.3 Format Data" u="1"/>
        <s v="14.2 Computational Thinking" u="1"/>
        <s v="4.5 Other Common Operating Systems" u="1"/>
        <s v="04.01: Peripheral Devices" u="1"/>
        <s v="06.5 Using the Slide Master" u="1"/>
        <s v="02.02: Windows Server Roles" u="1"/>
        <s v="05.4 Changing Properties and Printing Worksheets" u="1"/>
        <s v="14.03: Bash Scripting Logic" u="1"/>
        <s v="03.6: Processor Troubleshooting" u="1"/>
        <s v="06.03: Debian Package Manager (dpkg)" u="1"/>
        <s v="09.05: Remote Services" u="1"/>
        <s v="08.09: Ownership" u="1"/>
        <s v="15.03: Login Blocking" u="1"/>
        <s v="11.01: Networking Overview" u="1"/>
        <s v="13.05: BIOS/UEFI Security" u="1"/>
        <s v="03.5 Computer Hardware Capstone" u="1"/>
        <s v="1.1: Course Introduction" u="1"/>
        <s v="09.03: Hotplug and Coldplug Devices" u="1"/>
        <s v="02.01: Server Installation" u="1"/>
        <s v="12.03: Physical 12. Security" u="1"/>
        <s v="8.8: Mobile Device Troubleshooting" u="1"/>
        <s v="07.4: Printing Management" u="1"/>
        <s v="6.13: HomeGroup Networking" u="1"/>
        <s v="04.4: Display Devices" u="1"/>
        <s v="06.01: Active Directory" u="1"/>
        <s v="11.06: SOHO Configuration" u="1"/>
        <s v="06.3 Formatting Paragraphs and Pages" u="1"/>
        <s v="2.3 Word Practice" u="1"/>
        <s v="06.03: Networking Media" u="1"/>
        <s v="05.03: Optical Media" u="1"/>
        <s v="03.8 Resolve Security Issues by Using Azure Services" u="1"/>
        <s v="07.03: Performance Monitoring" u="1"/>
        <s v="04.7: Device Driver Troubleshooting" u="1"/>
        <s v="08.14: Archive and Backup" u="1"/>
        <s v="05.2: SATA" u="1"/>
        <s v="05.9 Organizing Data in Tables" u="1"/>
        <s v="09.02: Preferences and Settings" u="1"/>
        <s v="7.2: Printer Configuration" u="1"/>
        <s v="08.04: Notebook Troubleshooting" u="1"/>
        <s v="09.10: Windows System Tools" u="1"/>
        <s v="07.07: Delegation of Control" u="1"/>
        <s v="05.02: SATA" u="1"/>
        <s v="06.4 Azure Site Recovery Networking" u="1"/>
        <s v="07.5 Wireless Networking" u="1"/>
        <s v="06.2 Windows Server Recovery" u="1"/>
        <s v="06.2 Password Policies" u="1"/>
        <s v="06.11 PowerPoint Live Projects" u="1"/>
        <s v="06.1 Introduction to PowerPoint" u="1"/>
        <s v="12.11: System Backup" u="1"/>
        <s v="08.8: Mobile Device Troubleshooting" u="1"/>
        <s v="03.2: Power Supplies" u="1"/>
        <s v="04.2 Secure Windows Server Storage (On-Premise)" u="1"/>
        <s v="3.9: Memory Troubleshooting" u="1"/>
        <s v="09.8 Windows Client Firewall" u="1"/>
        <s v="04.07: Troubleshoot DHCP" u="1"/>
        <s v="9.4: Users and Groups" u="1"/>
        <s v="6.10: Internet Connectivity" u="1"/>
        <s v="3.4 Internal Components" u="1"/>
        <s v="09.05: Azure Monitor" u="1"/>
        <s v="03.4: Motherboard Troubleshooting" u="1"/>
        <s v="12.06: Hostname and DNS Configuration" u="1"/>
        <s v="13.4 Be Secure" u="1"/>
        <s v="02.4 Hyper-V on Windows Client" u="1"/>
        <s v="01.3: Hardware Basics" u="1"/>
        <s v="06.06: IP Configuration" u="1"/>
        <s v="04.5 Other Common Operating Systems" u="1"/>
        <s v="12.3 Device Updates" u="1"/>
        <s v="09.4 Data Recovery" u="1"/>
        <s v="3.6: Processor Troubleshooting" u="1"/>
        <s v="7.3: Network Printing" u="1"/>
        <s v="13.04: Social Engineering" u="1"/>
        <s v="08.07: Mobile Device 12. Security" u="1"/>
        <s v="01.2 The Internet and Social Media" u="1"/>
        <s v="05.7 Using Advanced Functions" u="1"/>
        <s v="12.3: Physical Security" u="1"/>
        <s v="03.6 Using Office Collaboration Features" u="1"/>
        <s v="8.3 Text and Images" u="1"/>
        <s v="03.4 Navigating Files" u="1"/>
        <s v="02.06: Shell Configuration Files" u="1"/>
        <s v="2.4: PC Maintenance" u="1"/>
        <s v="10.03: Task Management" u="1"/>
        <s v="11.1: Windows File Locations" u="1"/>
        <s v="08.1: Notebook Computers" u="1"/>
        <s v="16.1 IT/IS Careers" u="1"/>
        <s v="02.02: Professionalism" u="1"/>
        <s v="02.03: Professionalism" u="1"/>
        <s v="5.1 Application Software" u="1"/>
        <s v="08.05: User Rights Assignment" u="1"/>
        <s v="04.12 Using Macros" u="1"/>
        <s v="07.04: Internet of Things" u="1"/>
        <s v="02.1 Keyboarding Skills" u="1"/>
        <s v="12.13: Security Troubleshooting" u="1"/>
        <s v="01.06: Mac OS Basics" u="1"/>
        <s v="15.01: Root Usage" u="1"/>
        <s v="12.9: Network Security" u="1"/>
        <s v="03.2 Peripheral and External Devices" u="1"/>
        <s v="09.2 System Recovery" u="1"/>
        <s v="08.04: Printing Management" u="1"/>
        <s v="07.02: Printer Configuration" u="1"/>
        <s v="3.12: Video" u="1"/>
        <s v="07.3 Designing and Creating Tables" u="1"/>
        <s v="3.1: Cases and Form Factors" u="1"/>
        <s v="05.4 Azure AD Users and Groups " u="1"/>
        <s v="14.02: Shell Environments, Bash Variables and Parameters" u="1"/>
        <s v="09.3 System and Data Backup" u="1"/>
        <s v="7.1 Spreadsheet Software" u="1"/>
        <s v="02.1 Malware Protection" u="1"/>
        <s v="11.05: Wireless Networking" u="1"/>
        <s v="08.5 Managing Contacts and Groups" u="1"/>
        <s v="08.05: 08. Mobile Devices" u="1"/>
        <s v="10.05: Device Driver Troubleshooting" u="1"/>
        <s v="11.2 Device Configuration Profiles" u="1"/>
        <s v="04.04: Video Troubleshooting" u="1"/>
        <s v="04.05: Video Troubleshooting" u="1"/>
        <s v="01.05: macOS Basics" u="1"/>
        <s v="13.1 Be Empathetic and Ethical" u="1"/>
        <s v="02.13: Text Stream Processing" u="1"/>
        <s v="10.3: Windows Installation" u="1"/>
        <s v="03.7: Memory" u="1"/>
        <s v="08.03: Network Printing" u="1"/>
        <s v="04.13 Word Live Projects" u="1"/>
        <s v="12.06: Virtual Machine Movement" u="1"/>
        <s v="14.6 Loops" u="1"/>
        <s v="7.1: Printers" u="1"/>
        <s v="9.2 Calendaring Software" u="1"/>
        <s v="9.7: Linux Application Management" u="1"/>
        <s v="08.4 Transitions and Animations" u="1"/>
        <s v="01.5: Linux Basics" u="1"/>
        <s v="09.02: Windows PowerShell Remoting" u="1"/>
        <s v="08.09: Group Policy Preferences" u="1"/>
        <s v="03.1 Windows Activation" u="1"/>
        <s v="04.3 Secure Windows Server Storage (Azure)" u="1"/>
        <s v="07.6 Virtual Private Network (VPN)" u="1"/>
        <s v="03.01: Network Media" u="1"/>
        <s v="06.4 User Rights Assignment " u="1"/>
        <s v="01.01: Course Introduction" u="1"/>
        <s v="12.2 Monitor Devices" u="1"/>
        <s v="06.08: Implement and Manage Hybrid Identities" u="1"/>
        <s v="02.2 Letter Practice" u="1"/>
        <s v="05.03: Remote Desktop" u="1"/>
        <s v="10.2 System Configuration Tools" u="1"/>
        <s v="8.1 Presentation Software" u="1"/>
        <s v="12.07: Laptop and Mobile Device Troubleshooting" u="1"/>
        <s v="10.01: Processes" u="1"/>
        <s v="1.6: Mac OS Basics" u="1"/>
        <s v="04.3 Configure Windows" u="1"/>
        <s v="04.6: Device Driver Management" u="1"/>
        <s v="02.06: Troubleshooting Process Overview" u="1"/>
        <s v="02.07: Troubleshooting Process Overview" u="1"/>
        <s v="08.02: Users and Groups" u="1"/>
        <s v="05.9: Disk Optimization" u="1"/>
        <s v="08.04: Audit Policies" u="1"/>
        <s v="09.13: Virtual Memory" u="1"/>
        <s v="1.3 How to Learn with the Digital Literacy Course" u="1"/>
        <s v="07.02: Windows Settings" u="1"/>
        <s v="08.5: 08. Mobile Devices" u="1"/>
        <s v="03.02: Linux Installation" u="1"/>
        <s v="03.9: Memory Troubleshooting" u="1"/>
        <s v="6.2: Network Hardware" u="1"/>
        <s v="07.04: Active Directory Groups" u="1"/>
        <s v="04.7 Inserting Illustrations and Other Elements" u="1"/>
        <s v="04.4 Formatting Paragraphs" u="1"/>
        <s v="11.05: Linux File Management" u="1"/>
        <s v="12.5: BIOS/UEFI 12. Security" u="1"/>
        <s v="09.09: Updates" u="1"/>
        <s v="10.02: Display Devices" u="1"/>
        <s v="03.01: Linux System Design" u="1"/>
        <s v="02.03: PC Tools" u="1"/>
        <s v="07.2 Spreadsheet Navigation" u="1"/>
        <s v="02.01: The Linux Shell" u="1"/>
        <s v="05.2 Creating and Managing Workbooks" u="1"/>
        <s v="12.10: Firewalls" u="1"/>
        <s v="08.11: The umask Command" u="1"/>
        <s v="12.14: Operating System Troubleshooting" u="1"/>
        <s v="12.05: Users and Groups" u="1"/>
        <s v="3.2: Power Supplies" u="1"/>
        <s v="08.12: Special Permissions" u="1"/>
        <s v="02.03: Text Editors" u="1"/>
        <s v="10.3 Remote Management" u="1"/>
        <s v="11.5: Linux 11. File Management" u="1"/>
        <s v="09.03: Laptop Power Management" u="1"/>
        <s v="08.10: Permissions" u="1"/>
        <s v="02.04: PC Tools" u="1"/>
        <s v="15.2 Carrying Out a Project" u="1"/>
        <s v="06.09: Network Utilities" u="1"/>
        <s v="07.3: Network Printing" u="1"/>
        <s v="03.5 Security Options" u="1"/>
        <s v="08.6 Troubleshoot Windows Server On-Premises and Hybrid Networking" u="1"/>
        <s v="01.02: Using the Simulator" u="1"/>
        <s v="10.06: Configure File Systems" u="1"/>
        <s v="09.03: File Encryption" u="1"/>
        <s v="06.04: Virtualization" u="1"/>
        <s v="05.04: RAID" u="1"/>
        <s v="01.2: Using the Simulator" u="1"/>
        <s v="08.7: Mobile Device Security" u="1"/>
        <s v="15.08: Application Armor (AppArmor)" u="1"/>
        <s v="13.03: Network Policy Server Role" u="1"/>
        <s v="11.02: Manage Files on Windows" u="1"/>
        <s v="11.1 The Internet and the World Wide Web" u="1"/>
        <s v="01.02: Windows and Azure Simulator Interface" u="1"/>
        <s v="11.03: Client-Side Network Configuration" u="1"/>
        <s v="08.01: Printers" u="1"/>
        <s v="8.4 Transitions and Animations" u="1"/>
        <s v="08.1 Introduction to Outlook" u="1"/>
        <s v="12.05: BIOS/UEFI 12. Security" u="1"/>
        <s v="12.06: Mobile Device Security" u="1"/>
        <s v="06.5: IP 06. Networking" u="1"/>
        <s v="6.8: 802.11 Wireless" u="1"/>
        <s v="12.1 Mobile Operating Systems" u="1"/>
        <s v="13.01: Printer Overview" u="1"/>
        <s v="4.3 Configure Windows" u="1"/>
        <s v="08.1 Local Storage" u="1"/>
        <s v="04.4 Use Autopilot" u="1"/>
        <s v="2.1 Keyboarding Skills" u="1"/>
        <s v="06.12: Network Utilities" u="1"/>
        <s v="05.06: Implement Hybrid Name Resolution" u="1"/>
        <s v="04.02: Troubleshoot IP Configuration Issues" u="1"/>
        <s v="06.10: Network Troubleshooting" u="1"/>
        <s v="06.14: Network Troubleshooting" u="1"/>
        <s v="12.02: Virtual Machines" u="1"/>
        <s v="05.8: Storage Spaces" u="1"/>
        <s v="09.01: Device Drivers" u="1"/>
        <s v="08.13: Access Control Lists" u="1"/>
        <s v="13.08: File Encryption" u="1"/>
        <s v="06.01: Red Hat Package Manager (RPM)" u="1"/>
        <s v="02.07: Redirection, Piping and Command Substitution" u="1"/>
        <s v="05.01: DNS" u="1"/>
        <s v="10.05: Virtualization" u="1"/>
        <s v="1.2 Computer Technology Overview" u="1"/>
        <s v="12.08: Linux Application Management" u="1"/>
        <s v="09.02: NTFS and Share Permissions" u="1"/>
        <s v="13.09: Network Security" u="1"/>
        <s v="12.4 Basic Security Settings" u="1"/>
        <s v="05.04: Troubleshoot DNS" u="1"/>
        <s v="02.04: Windows Server Core" u="1"/>
        <s v="07.3 Migrate Previous Versions to Windows Server" u="1"/>
        <s v="13.05: Virtual Networking" u="1"/>
        <s v="07.3 Format Data" u="1"/>
        <s v="1.4: Windows Basics" u="1"/>
        <s v="01.4: Windows Basics" u="1"/>
        <s v="8.2 Slides" u="1"/>
        <s v="12.06: Malware Protection" u="1"/>
        <s v="06.02: Windows Installation" u="1"/>
        <s v="05.07: 05. Storage Management" u="1"/>
        <s v="12.04: Virtual Networks" u="1"/>
        <s v="08.06: Mounting File Systems" u="1"/>
        <s v="11.4: Shared Folders" u="1"/>
        <s v="13.01: Security Best Practices" u="1"/>
        <s v="2.4 Sentence Practice" u="1"/>
        <s v="12.02: Network Interface Configuration" u="1"/>
        <s v="08.07: Restricted Groups" u="1"/>
        <s v="8.5 Presenting" u="1"/>
        <s v="06.03: 06. Networking Media" u="1"/>
        <s v="07.5: Printer Maintenance" u="1"/>
        <s v="03.06: Memory Installation" u="1"/>
        <s v="03.08: Memory Installation" u="1"/>
        <s v="08.08: Windows Boot Errors" u="1"/>
        <s v="04.05: Device Driver Management" u="1"/>
        <s v="04.06: Advanced DHCP Management" u="1"/>
        <s v="04.06: Device Driver Management" u="1"/>
        <s v="09.10: System Backup" u="1"/>
        <s v="01.2 TestOut Lab Simulator" u="1"/>
        <s v="09.01: Windows Admin Center" u="1"/>
        <s v="8.5: Mobile Devices" u="1"/>
        <s v="11.05: Linux 11. File Management" u="1"/>
        <s v="9.14: Operating System Troubleshooting" u="1"/>
        <s v="02.2: Professionalism" u="1"/>
        <s v="11.1 Compliance Policies and Profiles" u="1"/>
        <s v="3.5 Computer Hardware Capstone" u="1"/>
        <s v="05.6: File System Creation" u="1"/>
        <s v="11.4 Social Media" u="1"/>
        <s v="06.3 Formatting Textual Content" u="1"/>
        <s v="07.03: Group Management" u="1"/>
        <s v="13.03: Printer Types and Components" u="1"/>
        <s v="08.1 Presentation Software" u="1"/>
        <s v="9.05: Remote Services" u="1"/>
        <s v="02.3 File Management" u="1"/>
        <s v="05.02: Name Resolution" u="1"/>
        <s v="06.03: Read-Only Domain Controllers (RODCs)" u="1"/>
        <s v="10.03: Windows Installation" u="1"/>
        <s v="05.3 Organizing and Entering Data" u="1"/>
        <s v="06.9: Infrared, Bluetooth, and NFC" u="1"/>
        <s v="11.08: Command Line Network Utilities" u="1"/>
        <s v="12.02: Mobile Device Displays and Components" u="1"/>
        <s v="09.7 Client Malware Protection" u="1"/>
        <s v="06.03: Cloud Computing" u="1"/>
        <s v="04.4 File Systems" u="1"/>
        <s v="09.07: Azure Policy" u="1"/>
        <s v="02.4 Sentence Practice" u="1"/>
        <s v="08.3 Windows Performance Management" u="1"/>
        <s v="12.11: Proxy Servers" u="1"/>
        <s v="10.2: Windows Pre-installation" u="1"/>
        <s v="06.1 Group Policy" u="1"/>
        <s v="9.10: System Backup" u="1"/>
        <s v="08.04: VPN" u="1"/>
        <s v="03.11: Video and Expansion Cards" u="1"/>
        <s v="10.4 Cloud Technology" u="1"/>
        <s v="3.5: Processors" u="1"/>
        <s v="07.02: User Management" u="1"/>
        <s v="06.07: IP Version 6" u="1"/>
        <s v="13.02: Implement Azure Networking" u="1"/>
        <s v="13.02: Print Connectivity" u="1"/>
        <s v="08.2: Notebook Components" u="1"/>
        <s v="09.4 Digital Media Software" u="1"/>
        <s v="03.2 Password Policies" u="1"/>
        <s v="3.10: BIOS/UEFI" u="1"/>
        <s v="12.03: Performance Monitoring" u="1"/>
        <s v="01.6: Mac OS Basics" u="1"/>
        <s v="13.05: Virtual Private Networks (VPN)" u="1"/>
        <s v="08.2 OneDrive Storage" u="1"/>
        <s v="3.4: Motherboard Troubleshooting" u="1"/>
        <s v="04.11 Managing Headers, Footers, and Sections" u="1"/>
        <s v="12.5: BIOS/UEFI Security" u="1"/>
        <s v="04.01: Linux Boot Process" u="1"/>
        <s v="11.04: Shared Folders" u="1"/>
        <s v="11.04: Services Provided by Network Devices" u="1"/>
        <s v="12.15: Windows Boot Errors" u="1"/>
        <s v="08.07: System Recovery" u="1"/>
        <s v="08.08: Application Restriction Policies" u="1"/>
        <s v="03.12: Video" u="1"/>
        <s v="6.6: IP Configuration" u="1"/>
        <s v="03.3: Motherboards and Buses" u="1"/>
        <s v="04.1: 04. Peripheral Devices" u="1"/>
        <s v="12.07: Linux Firewalls" u="1"/>
        <s v="05.3: Optical Media" u="1"/>
        <s v="10.02: Configure and Manage Storage Spaces" u="1"/>
        <s v="03.6 Provisioning Packages" u="1"/>
        <s v="01.3 Digital Communication" u="1"/>
        <s v="04.03: Troubleshoot IP Communications" u="1"/>
        <s v="03.05: Processors" u="1"/>
        <s v="03.09: Processors" u="1"/>
        <s v="04.05: System Shutdown" u="1"/>
        <s v="6.4 Tables" u="1"/>
        <s v="12.12: VPN" u="1"/>
        <s v="9.03: Performance Monitoring" u="1"/>
        <s v="08.3: Notebook Power Management" u="1"/>
        <s v="02.12: Locating and Searching Files" u="1"/>
        <s v="9.5: Remote Services" u="1"/>
        <s v="14.06: Data Destruction and Disposal" u="1"/>
        <s v="06.9 Applying Animations and Transitions" u="1"/>
        <s v="03.5 Working with Objects" u="1"/>
        <s v="05.1 Application Software" u="1"/>
        <s v="05.07: Storage Spaces" u="1"/>
        <s v="05.08: Storage Spaces" u="1"/>
        <s v="06.2 Creating and Managing Presentations" u="1"/>
        <s v="07.4 Using Simple Queries" u="1"/>
        <s v="11.5 Internet of Things (IoT)" u="1"/>
        <s v="5.4: RAID" u="1"/>
        <s v="13.13: Security Troubleshooting" u="1"/>
        <s v="04.03: System Boot Targets" u="1"/>
        <s v="07.05: Printer Maintenance" u="1"/>
        <s v="6.3 Formatting Paragraphs and Pages" u="1"/>
        <s v="12.07: VHD Storage" u="1"/>
        <s v="08.02: MBR Disk Partitions" u="1"/>
        <s v="06.13: HomeGroup Networking" u="1"/>
        <s v="02.4 Windows Defender Credential Guard" u="1"/>
        <s v="08.02: Printer Configuration" u="1"/>
        <s v="08.5 NTFS and Share Permissions" u="1"/>
        <s v="09.2 Calendaring Software" u="1"/>
        <s v="6.4: Ethernet" u="1"/>
        <s v="06.1 Word Processing Software" u="1"/>
        <s v="05.2 Common Tasks in Microsoft Office Applications" u="1"/>
        <s v="6.5: IP Networking" u="1"/>
        <s v="03.03: Cases and Motherboards" u="1"/>
        <s v="13.04: Implement Web Application Proxy (WAP)" u="1"/>
        <s v="01.01: Linux Introduction" u="1"/>
        <s v="07.3: Network 07. Printing" u="1"/>
        <s v="11.02: Resource Monitoring" u="1"/>
        <s v="02.3 Word Practice" u="1"/>
        <s v="10.01: Component Selection" u="1"/>
        <s v="07.03: Active Directory Users" u="1"/>
        <s v="12.3 Mobile Connectivity" u="1"/>
        <s v="04.3 Modifying Fonts" u="1"/>
        <s v="15.10: VPN Access and Authentication" u="1"/>
        <s v="03.12: Audio" u="1"/>
        <s v="13.07: Implement Azure Ad Application Proxy" u="1"/>
        <s v="05.10: 05. Storage Troubleshooting" u="1"/>
        <s v="9.2: Preferences and Settings" u="1"/>
        <s v="15.1 Project Planning" u="1"/>
        <s v="05.09: Storage and RAID Troubleshooting" u="1"/>
        <s v="15.05: OpenSSH" u="1"/>
        <s v="06.7: IP version 6" u="1"/>
        <s v="02.2 System Software" u="1"/>
        <s v="08.4 Working with the Calendar" u="1"/>
        <s v="12.12: System Recovery" u="1"/>
        <s v="03.05: Memory" u="1"/>
        <s v="12.05: Routing Configuration" u="1"/>
        <s v="06.1: 06. Networking Overview" u="1"/>
        <s v="11.01: System Logging" u="1"/>
        <s v="03.13: Audio" u="1"/>
        <s v="06.04: Shared Libraries" u="1"/>
        <s v="08.06: Security Options" u="1"/>
        <s v="11.3: NTFS Permissions" u="1"/>
        <s v="05.06: Storage Management" u="1"/>
        <s v="05.07: Storage Management" u="1"/>
        <s v="01.1: Course Introduction" u="1"/>
        <s v="09.14: Operating System Troubleshooting" u="1"/>
        <s v="1.5: Linux Basics" u="1"/>
        <s v="01.4 Online Safety and Security" u="1"/>
        <s v="09.04: Users and Groups" u="1"/>
        <s v="14.04: Version Control Using Git" u="1"/>
        <s v="6.12: Network Utilities" u="1"/>
        <s v="12.1 Manage Devices" u="1"/>
        <s v="4.2 Windows Operating System Basics" u="1"/>
        <s v="07.04: Windows Application Management" u="1"/>
        <s v="01.3 How to Learn with the Digital Literacy Course" u="1"/>
        <s v="12.4: Social Engineering" u="1"/>
        <s v="13.03: Physical Security" u="1"/>
        <s v="08.06: Mobile Device 06. Networking" u="1"/>
        <s v="3.1 Hardware Chapter Overview" u="1"/>
        <s v="05.1: 05. Storage Devices" u="1"/>
        <s v="06.04: FSMO Roles and Global Catalog Servers" u="1"/>
        <s v="03.8: Memory Installation" u="1"/>
        <s v="06.3: 06. Networking Media" u="1"/>
        <s v="15.02: User Security and Restriction" u="1"/>
        <s v="02.03: Powershell" u="1"/>
        <s v="03.07: Memory" u="1"/>
        <s v="11.02: FSRM Quotas and File Screens" u="1"/>
        <s v="07.08: Windows and Application Troubleshooting" u="1"/>
        <s v="02.01: Protection and Safety" u="1"/>
        <s v="03.03: Motherboards and Buses" u="1"/>
        <s v="12.07: Authentication" u="1"/>
        <s v="06.09: Infrared, Bluetooth, and NFC" u="1"/>
        <s v="09.07: Mobile Device Security" u="1"/>
        <s v="03.7 Secure Hybrid Active Directory Accounts" u="1"/>
        <s v="13.10: Firewalls" u="1"/>
        <s v="04.04: DHCP" u="1"/>
        <s v="03.1: Cases and Form Factors" u="1"/>
        <s v="03.3 Printing Files" u="1"/>
        <s v="6.3: Networking Media" u="1"/>
        <s v="5.9: Disk Optimization" u="1"/>
        <s v="05.5 Manage Failover Clustering" u="1"/>
        <s v="07.06: Printer Troubleshooting" u="1"/>
        <s v="07.1: Printers" u="1"/>
        <s v="6.14: Network Troubleshooting" u="1"/>
        <s v="02.1: Protection and Safety" u="1"/>
        <s v="05.08: Disk Optimization" u="1"/>
        <s v="05.09: Disk Optimization" u="1"/>
        <s v="02.05: Troubleshooting Overview" u="1"/>
        <s v="05.02: Linux Desktops" u="1"/>
        <s v="06.5 Hyper-V Replica" u="1"/>
        <s v="4.3: IEEE 1394 (FireWire)" u="1"/>
        <s v="5.2: SATA" u="1"/>
        <s v="06.02: Azure Active Directory" u="1"/>
        <s v="04.2: USB" u="1"/>
        <s v="09.07: Linux Application Management" u="1"/>
        <s v="07.06: Digital Content Management" u="1"/>
        <s v="10.5 Online Communication &amp; Collaboration" u="1"/>
        <s v="6.9: Infrared, Bluetooth, and NFC" u="1"/>
        <s v="01.2 Windows and Azure Simulator Interface" u="1"/>
        <s v="14.02: Incident Response and Regulated Data" u="1"/>
        <s v="10.5 System Troubleshooting Tools" u="1"/>
        <s v="14.05: Orchestration Processes and Concepts" u="1"/>
        <s v="09.04: Azure Automation" u="1"/>
        <s v="12.7: Authentication" u="1"/>
        <s v="08.01: Group Policy" u="1"/>
        <s v="12.03: Virtual Machine Storage" u="1"/>
        <s v="08.08: Disk Quotas" u="1"/>
        <s v="08.15: Troubleshooting Storage" u="1"/>
        <s v="05.11 Excel Live Projects" u="1"/>
        <s v="07.09: Scripting Basics" u="1"/>
        <s v="14.8 Programming Summary" u="1"/>
        <s v="05.3 Credential Management" u="1"/>
        <s v="11.09: Network Troubleshooting" u="1"/>
        <s v="13.02: Virtual Machines" u="1"/>
        <s v="07.05: Active Directory Service Accounts" u="1"/>
        <s v="11.01: Windows File Locations" u="1"/>
        <s v="06.5: IP Networking" u="1"/>
        <s v="7.4 Formulas and Functions" u="1"/>
        <s v="1.1 Living in the Digital World" u="1"/>
        <s v="08.03: Notebook Power Management" u="1"/>
        <s v="9.13: Virtual Memory" u="1"/>
        <s v="06.3 Azure Site Recovery" u="1"/>
        <s v="2.2 Letter Practice" u="1"/>
        <s v="09.02: Kernel Module Management" u="1"/>
        <s v="3.7: Memory" u="1"/>
        <s v="03.07: Memory Troubleshooting" u="1"/>
        <s v="03.09: Memory Troubleshooting" u="1"/>
        <s v="13.06: Malware Protection" u="1"/>
        <s v="05.6 Highly Available Storage Spaces" u="1"/>
        <s v="14.01: Security Best Practices" u="1"/>
        <s v="02.3 Windows Upgrade" u="1"/>
        <s v="1.2: Using the Simulator" u="1"/>
        <s v="08.04: Logical Volume Manager" u="1"/>
        <s v="2.2: Professionalism" u="1"/>
        <s v="1.1 Introduction to TestOut CyberDefense Pro" u="1"/>
        <s v="08.8 Troubleshoot Active Directory" u="1"/>
        <s v="2.3: PC Tools" u="1"/>
        <s v="12.1: Best Practices" u="1"/>
        <s v="04.1 Secure Windows Server Networking" u="1"/>
        <s v="14.10: Install, Configure, and Secure Browsers" u="1"/>
        <s v="08.01: Active Directory" u="1"/>
        <s v="06.5 Audit Policies" u="1"/>
        <s v="08.4 Windows Admin Center and System Insights" u="1"/>
        <s v="04.5 Formatting Pages" u="1"/>
        <s v="04.02: USB" u="1"/>
        <s v="05.2 Implement Failover Clustering" u="1"/>
        <s v="02.09: Files" u="1"/>
        <s v="07.01: Windows System Tools" u="1"/>
        <s v="04.03: Linux Basics" u="1"/>
        <s v="07.02: Active Directory Computers" u="1"/>
        <s v="10.01: Peripheral Devices" u="1"/>
        <s v="02.7 Computer Programming" u="1"/>
        <s v="02.08: Directories" u="1"/>
        <s v="7.6: Printer Troubleshooting" u="1"/>
        <s v="09.03: Performance Monitoring" u="1"/>
        <s v="09.6 BitLocker" u="1"/>
        <s v="3.11: Expansion Cards" u="1"/>
        <s v="08.02: Notebook Components" u="1"/>
        <s v="07.01: Active Directory Organizational Units" u="1"/>
        <s v="3.3 Motherboard" u="1"/>
        <s v="9.3 Database Software" u="1"/>
        <s v="05.8 Displaying Data in Charts" u="1"/>
        <s v="03.08: BIOS/UEFI" u="1"/>
        <s v="03.01: Cases and Form Factors" u="1"/>
        <s v="09.15: Windows Boot Errors" u="1"/>
        <s v="06.2 Formatting Text" u="1"/>
        <s v="06.7 Formatting Tables and Charts" u="1"/>
        <s v="6.1: Networking Overview" u="1"/>
        <s v="5.2 Common Tasks in Microsoft Office Applications" u="1"/>
        <s v="12.04: Active Directory" u="1"/>
        <s v="02.5 Networking and User Accounts" u="1"/>
        <s v="05.4 Cluster Role Management and Workloads" u="1"/>
        <s v="04.1 Introduction to Word" u="1"/>
        <s v="04.09: IP Address Management (IPAM)" u="1"/>
        <s v="13.11: Proxy Servers" u="1"/>
        <s v="09.3 Database Software" u="1"/>
        <s v="12.10: Manage Azure Virtual Machines That Run Windows Server" u="1"/>
        <s v="07.1 Migrate On-Premises Storage to On-Premises Servers or Azure" u="1"/>
        <s v="05.01: Storage Devices" u="1"/>
        <s v="04.02: Windows Basics" u="1"/>
        <s v="03.11: Expansion Cards" u="1"/>
        <s v="12.4 Endpoint Protection" u="1"/>
        <s v="01.1 The Information Age" u="1"/>
        <s v="5.5: File Systems" u="1"/>
        <s v="08.5: Mobile Devices" u="1"/>
        <s v="11.02: Managing Files on Windows" u="1"/>
        <s v="12.09: Hyper-V High Availability" u="1"/>
        <s v="08.03: Password Policies" u="1"/>
      </sharedItems>
    </cacheField>
    <cacheField name="Time" numFmtId="0">
      <sharedItems containsSemiMixedTypes="0" containsString="0" containsNumber="1" containsInteger="1" minValue="10" maxValue="86"/>
    </cacheField>
    <cacheField name="8 Weeks" numFmtId="0" formula="Time" databaseField="0"/>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
  <r>
    <x v="0"/>
    <x v="0"/>
    <n v="10"/>
  </r>
  <r>
    <x v="0"/>
    <x v="1"/>
    <n v="33"/>
  </r>
  <r>
    <x v="1"/>
    <x v="2"/>
    <n v="54"/>
  </r>
  <r>
    <x v="1"/>
    <x v="3"/>
    <n v="36"/>
  </r>
  <r>
    <x v="1"/>
    <x v="4"/>
    <n v="34"/>
  </r>
  <r>
    <x v="1"/>
    <x v="5"/>
    <n v="38"/>
  </r>
  <r>
    <x v="1"/>
    <x v="6"/>
    <n v="38"/>
  </r>
  <r>
    <x v="1"/>
    <x v="7"/>
    <n v="71"/>
  </r>
  <r>
    <x v="2"/>
    <x v="8"/>
    <n v="68"/>
  </r>
  <r>
    <x v="2"/>
    <x v="9"/>
    <n v="68"/>
  </r>
  <r>
    <x v="2"/>
    <x v="10"/>
    <n v="68"/>
  </r>
  <r>
    <x v="2"/>
    <x v="11"/>
    <n v="70"/>
  </r>
  <r>
    <x v="3"/>
    <x v="12"/>
    <n v="77"/>
  </r>
  <r>
    <x v="3"/>
    <x v="13"/>
    <n v="79"/>
  </r>
  <r>
    <x v="4"/>
    <x v="14"/>
    <n v="63"/>
  </r>
  <r>
    <x v="4"/>
    <x v="15"/>
    <n v="70"/>
  </r>
  <r>
    <x v="5"/>
    <x v="16"/>
    <n v="29"/>
  </r>
  <r>
    <x v="6"/>
    <x v="17"/>
    <n v="67"/>
  </r>
  <r>
    <x v="6"/>
    <x v="18"/>
    <n v="68"/>
  </r>
  <r>
    <x v="7"/>
    <x v="19"/>
    <n v="65"/>
  </r>
  <r>
    <x v="7"/>
    <x v="20"/>
    <n v="76"/>
  </r>
  <r>
    <x v="7"/>
    <x v="21"/>
    <n v="78"/>
  </r>
  <r>
    <x v="8"/>
    <x v="22"/>
    <n v="73"/>
  </r>
  <r>
    <x v="8"/>
    <x v="23"/>
    <n v="69"/>
  </r>
  <r>
    <x v="8"/>
    <x v="24"/>
    <n v="65"/>
  </r>
  <r>
    <x v="8"/>
    <x v="25"/>
    <n v="86"/>
  </r>
  <r>
    <x v="8"/>
    <x v="26"/>
    <n v="23"/>
  </r>
  <r>
    <x v="8"/>
    <x v="27"/>
    <n v="69"/>
  </r>
  <r>
    <x v="9"/>
    <x v="28"/>
    <n v="72"/>
  </r>
  <r>
    <x v="9"/>
    <x v="29"/>
    <n v="70"/>
  </r>
  <r>
    <x v="9"/>
    <x v="30"/>
    <n v="6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4" applyNumberFormats="0" applyBorderFormats="0" applyFontFormats="0" applyPatternFormats="0" applyAlignmentFormats="0" applyWidthHeightFormats="1" dataCaption="Values" updatedVersion="8" minRefreshableVersion="3" useAutoFormatting="1" colGrandTotals="0" itemPrintTitles="1" createdVersion="6" indent="0" outline="1" outlineData="1" multipleFieldFilters="0" chartFormat="1" rowHeaderCaption="Cover this content _x000a_during specified week:">
  <location ref="B6:C38" firstHeaderRow="1" firstDataRow="1" firstDataCol="1"/>
  <pivotFields count="4">
    <pivotField subtotalTop="0" showAll="0" defaultSubtotal="0">
      <items count="166">
        <item h="1" m="1" x="42"/>
        <item h="1" m="1" x="58"/>
        <item h="1" m="1" x="78"/>
        <item h="1" m="1" x="123"/>
        <item h="1" m="1" x="130"/>
        <item h="1" m="1" x="124"/>
        <item x="0"/>
        <item h="1" m="1" x="30"/>
        <item h="1" m="1" x="151"/>
        <item h="1" m="1" x="17"/>
        <item h="1" m="1" x="160"/>
        <item h="1" m="1" x="142"/>
        <item h="1" m="1" x="162"/>
        <item h="1" m="1" x="52"/>
        <item x="1"/>
        <item h="1" m="1" x="45"/>
        <item h="1" m="1" x="114"/>
        <item h="1" m="1" x="61"/>
        <item h="1" m="1" x="18"/>
        <item h="1" m="1" x="31"/>
        <item h="1" m="1" x="111"/>
        <item h="1" m="1" x="44"/>
        <item h="1" m="1" x="67"/>
        <item h="1" m="1" x="112"/>
        <item h="1" m="1" x="76"/>
        <item h="1" m="1" x="53"/>
        <item h="1" m="1" x="19"/>
        <item h="1" m="1" x="10"/>
        <item x="2"/>
        <item h="1" m="1" x="127"/>
        <item h="1" m="1" x="140"/>
        <item h="1" m="1" x="55"/>
        <item h="1" m="1" x="32"/>
        <item h="1" m="1" x="85"/>
        <item h="1" m="1" x="146"/>
        <item h="1" m="1" x="134"/>
        <item h="1" m="1" x="99"/>
        <item h="1" m="1" x="132"/>
        <item h="1" m="1" x="11"/>
        <item x="3"/>
        <item h="1" m="1" x="20"/>
        <item h="1" m="1" x="133"/>
        <item h="1" m="1" x="126"/>
        <item h="1" m="1" x="40"/>
        <item h="1" m="1" x="33"/>
        <item h="1" m="1" x="105"/>
        <item h="1" m="1" x="125"/>
        <item h="1" m="1" x="148"/>
        <item h="1" m="1" x="12"/>
        <item h="1" m="1" x="70"/>
        <item h="1" m="1" x="138"/>
        <item h="1" m="1" x="143"/>
        <item h="1" m="1" x="77"/>
        <item h="1" m="1" x="21"/>
        <item x="4"/>
        <item h="1" m="1" x="34"/>
        <item h="1" m="1" x="86"/>
        <item h="1" m="1" x="104"/>
        <item h="1" m="1" x="60"/>
        <item h="1" m="1" x="68"/>
        <item x="5"/>
        <item h="1" m="1" x="156"/>
        <item h="1" m="1" x="131"/>
        <item h="1" m="1" x="116"/>
        <item h="1" m="1" x="35"/>
        <item h="1" m="1" x="22"/>
        <item h="1" m="1" x="13"/>
        <item h="1" m="1" x="129"/>
        <item h="1" m="1" x="101"/>
        <item h="1" m="1" x="62"/>
        <item h="1" m="1" x="165"/>
        <item h="1" m="1" x="110"/>
        <item h="1" m="1" x="154"/>
        <item h="1" m="1" x="36"/>
        <item h="1" m="1" x="158"/>
        <item h="1" m="1" x="115"/>
        <item h="1" m="1" x="152"/>
        <item h="1" m="1" x="73"/>
        <item h="1" m="1" x="23"/>
        <item h="1" m="1" x="50"/>
        <item h="1" m="1" x="144"/>
        <item h="1" m="1" x="109"/>
        <item h="1" m="1" x="108"/>
        <item h="1" m="1" x="163"/>
        <item x="6"/>
        <item h="1" m="1" x="14"/>
        <item h="1" m="1" x="100"/>
        <item h="1" m="1" x="65"/>
        <item h="1" m="1" x="147"/>
        <item h="1" m="1" x="24"/>
        <item h="1" m="1" x="84"/>
        <item h="1" m="1" x="37"/>
        <item h="1" m="1" x="79"/>
        <item h="1" m="1" x="95"/>
        <item h="1" m="1" x="161"/>
        <item h="1" m="1" x="43"/>
        <item h="1" m="1" x="91"/>
        <item x="7"/>
        <item h="1" m="1" x="15"/>
        <item h="1" m="1" x="25"/>
        <item h="1" m="1" x="51"/>
        <item h="1" m="1" x="38"/>
        <item h="1" m="1" x="97"/>
        <item h="1" m="1" x="135"/>
        <item h="1" m="1" x="113"/>
        <item h="1" m="1" x="82"/>
        <item h="1" m="1" x="145"/>
        <item h="1" m="1" x="106"/>
        <item x="8"/>
        <item h="1" m="1" x="16"/>
        <item h="1" m="1" x="46"/>
        <item h="1" m="1" x="155"/>
        <item h="1" m="1" x="26"/>
        <item h="1" m="1" x="107"/>
        <item h="1" m="1" x="49"/>
        <item h="1" m="1" x="64"/>
        <item h="1" m="1" x="137"/>
        <item x="9"/>
        <item h="1" m="1" x="94"/>
        <item h="1" m="1" x="71"/>
        <item h="1" m="1" x="27"/>
        <item h="1" m="1" x="57"/>
        <item h="1" m="1" x="120"/>
        <item h="1" m="1" x="150"/>
        <item h="1" m="1" x="74"/>
        <item h="1" m="1" x="56"/>
        <item h="1" m="1" x="118"/>
        <item h="1" m="1" x="66"/>
        <item h="1" m="1" x="28"/>
        <item h="1" m="1" x="75"/>
        <item h="1" m="1" x="47"/>
        <item h="1" m="1" x="83"/>
        <item h="1" m="1" x="141"/>
        <item h="1" m="1" x="92"/>
        <item h="1" m="1" x="29"/>
        <item h="1" m="1" x="102"/>
        <item h="1" m="1" x="39"/>
        <item h="1" m="1" x="139"/>
        <item h="1" m="1" x="80"/>
        <item h="1" m="1" x="98"/>
        <item h="1" m="1" x="153"/>
        <item h="1" m="1" x="59"/>
        <item h="1" m="1" x="93"/>
        <item h="1" m="1" x="157"/>
        <item h="1" m="1" x="63"/>
        <item h="1" m="1" x="72"/>
        <item h="1" m="1" x="136"/>
        <item h="1" m="1" x="54"/>
        <item h="1" m="1" x="87"/>
        <item h="1" m="1" x="164"/>
        <item h="1" m="1" x="149"/>
        <item h="1" m="1" x="117"/>
        <item h="1" m="1" x="81"/>
        <item h="1" m="1" x="89"/>
        <item h="1" m="1" x="48"/>
        <item h="1" m="1" x="88"/>
        <item h="1" m="1" x="122"/>
        <item h="1" m="1" x="90"/>
        <item h="1" m="1" x="103"/>
        <item h="1" m="1" x="69"/>
        <item h="1" m="1" x="159"/>
        <item h="1" m="1" x="96"/>
        <item h="1" m="1" x="121"/>
        <item h="1" m="1" x="128"/>
        <item h="1" m="1" x="119"/>
        <item h="1" m="1" x="41"/>
      </items>
    </pivotField>
    <pivotField axis="axisRow" showAll="0" sortType="ascending" defaultSubtotal="0">
      <items count="1083">
        <item m="1" x="518"/>
        <item m="1" x="468"/>
        <item m="1" x="298"/>
        <item m="1" x="528"/>
        <item m="1" x="679"/>
        <item m="1" x="909"/>
        <item m="1" x="221"/>
        <item m="1" x="732"/>
        <item m="1" x="743"/>
        <item m="1" x="222"/>
        <item m="1" x="393"/>
        <item m="1" x="361"/>
        <item m="1" x="394"/>
        <item m="1" x="362"/>
        <item m="1" x="658"/>
        <item m="1" x="636"/>
        <item m="1" x="507"/>
        <item x="0"/>
        <item m="1" x="123"/>
        <item m="1" x="182"/>
        <item m="1" x="52"/>
        <item m="1" x="1077"/>
        <item m="1" x="31"/>
        <item m="1" x="939"/>
        <item m="1" x="337"/>
        <item x="1"/>
        <item m="1" x="53"/>
        <item m="1" x="805"/>
        <item m="1" x="616"/>
        <item m="1" x="993"/>
        <item m="1" x="737"/>
        <item m="1" x="871"/>
        <item m="1" x="949"/>
        <item m="1" x="54"/>
        <item m="1" x="607"/>
        <item m="1" x="942"/>
        <item m="1" x="783"/>
        <item m="1" x="185"/>
        <item m="1" x="671"/>
        <item m="1" x="851"/>
        <item m="1" x="963"/>
        <item m="1" x="562"/>
        <item m="1" x="713"/>
        <item m="1" x="482"/>
        <item m="1" x="171"/>
        <item m="1" x="628"/>
        <item m="1" x="549"/>
        <item m="1" x="431"/>
        <item m="1" x="711"/>
        <item m="1" x="959"/>
        <item m="1" x="629"/>
        <item m="1" x="721"/>
        <item m="1" x="352"/>
        <item m="1" x="432"/>
        <item m="1" x="341"/>
        <item m="1" x="726"/>
        <item m="1" x="778"/>
        <item m="1" x="526"/>
        <item m="1" x="342"/>
        <item m="1" x="982"/>
        <item m="1" x="354"/>
        <item m="1" x="459"/>
        <item m="1" x="180"/>
        <item m="1" x="622"/>
        <item m="1" x="691"/>
        <item m="1" x="769"/>
        <item m="1" x="353"/>
        <item m="1" x="692"/>
        <item m="1" x="1047"/>
        <item m="1" x="324"/>
        <item m="1" x="235"/>
        <item m="1" x="1041"/>
        <item m="1" x="195"/>
        <item x="2"/>
        <item m="1" x="634"/>
        <item m="1" x="650"/>
        <item m="1" x="124"/>
        <item m="1" x="55"/>
        <item m="1" x="436"/>
        <item m="1" x="979"/>
        <item m="1" x="359"/>
        <item m="1" x="395"/>
        <item m="1" x="880"/>
        <item m="1" x="660"/>
        <item x="3"/>
        <item m="1" x="682"/>
        <item m="1" x="125"/>
        <item m="1" x="56"/>
        <item m="1" x="926"/>
        <item m="1" x="475"/>
        <item m="1" x="536"/>
        <item m="1" x="810"/>
        <item m="1" x="820"/>
        <item m="1" x="57"/>
        <item x="4"/>
        <item m="1" x="126"/>
        <item m="1" x="413"/>
        <item m="1" x="1025"/>
        <item m="1" x="912"/>
        <item m="1" x="416"/>
        <item m="1" x="285"/>
        <item m="1" x="127"/>
        <item m="1" x="606"/>
        <item x="5"/>
        <item m="1" x="832"/>
        <item m="1" x="899"/>
        <item m="1" x="296"/>
        <item m="1" x="226"/>
        <item m="1" x="1065"/>
        <item m="1" x="128"/>
        <item x="6"/>
        <item m="1" x="417"/>
        <item m="1" x="216"/>
        <item m="1" x="129"/>
        <item x="7"/>
        <item m="1" x="1046"/>
        <item m="1" x="404"/>
        <item m="1" x="1058"/>
        <item m="1" x="422"/>
        <item m="1" x="710"/>
        <item m="1" x="677"/>
        <item m="1" x="423"/>
        <item m="1" x="441"/>
        <item m="1" x="700"/>
        <item m="1" x="332"/>
        <item m="1" x="907"/>
        <item m="1" x="193"/>
        <item m="1" x="964"/>
        <item m="1" x="435"/>
        <item m="1" x="929"/>
        <item m="1" x="873"/>
        <item m="1" x="798"/>
        <item m="1" x="287"/>
        <item m="1" x="960"/>
        <item m="1" x="1020"/>
        <item m="1" x="1057"/>
        <item m="1" x="799"/>
        <item m="1" x="1021"/>
        <item m="1" x="874"/>
        <item x="8"/>
        <item m="1" x="32"/>
        <item m="1" x="58"/>
        <item m="1" x="477"/>
        <item m="1" x="517"/>
        <item m="1" x="241"/>
        <item m="1" x="130"/>
        <item m="1" x="674"/>
        <item m="1" x="971"/>
        <item m="1" x="177"/>
        <item m="1" x="313"/>
        <item m="1" x="1075"/>
        <item m="1" x="839"/>
        <item m="1" x="918"/>
        <item m="1" x="863"/>
        <item m="1" x="933"/>
        <item m="1" x="455"/>
        <item m="1" x="466"/>
        <item m="1" x="369"/>
        <item m="1" x="452"/>
        <item m="1" x="59"/>
        <item m="1" x="521"/>
        <item m="1" x="33"/>
        <item x="9"/>
        <item m="1" x="848"/>
        <item m="1" x="639"/>
        <item m="1" x="131"/>
        <item m="1" x="594"/>
        <item x="10"/>
        <item m="1" x="34"/>
        <item m="1" x="60"/>
        <item m="1" x="472"/>
        <item m="1" x="972"/>
        <item m="1" x="132"/>
        <item m="1" x="453"/>
        <item m="1" x="407"/>
        <item m="1" x="865"/>
        <item m="1" x="319"/>
        <item m="1" x="456"/>
        <item m="1" x="35"/>
        <item m="1" x="61"/>
        <item x="11"/>
        <item m="1" x="133"/>
        <item m="1" x="186"/>
        <item m="1" x="621"/>
        <item m="1" x="603"/>
        <item m="1" x="559"/>
        <item m="1" x="231"/>
        <item m="1" x="62"/>
        <item m="1" x="730"/>
        <item m="1" x="884"/>
        <item m="1" x="368"/>
        <item m="1" x="870"/>
        <item m="1" x="448"/>
        <item m="1" x="619"/>
        <item m="1" x="552"/>
        <item m="1" x="968"/>
        <item m="1" x="662"/>
        <item m="1" x="574"/>
        <item m="1" x="956"/>
        <item m="1" x="701"/>
        <item m="1" x="172"/>
        <item m="1" x="857"/>
        <item m="1" x="223"/>
        <item m="1" x="547"/>
        <item m="1" x="463"/>
        <item m="1" x="760"/>
        <item m="1" x="1039"/>
        <item m="1" x="1074"/>
        <item m="1" x="233"/>
        <item m="1" x="243"/>
        <item m="1" x="1043"/>
        <item m="1" x="893"/>
        <item m="1" x="872"/>
        <item m="1" x="970"/>
        <item m="1" x="234"/>
        <item m="1" x="439"/>
        <item m="1" x="348"/>
        <item m="1" x="656"/>
        <item m="1" x="801"/>
        <item m="1" x="212"/>
        <item m="1" x="875"/>
        <item m="1" x="657"/>
        <item m="1" x="802"/>
        <item m="1" x="803"/>
        <item m="1" x="198"/>
        <item m="1" x="199"/>
        <item m="1" x="598"/>
        <item m="1" x="391"/>
        <item m="1" x="1068"/>
        <item m="1" x="63"/>
        <item x="12"/>
        <item m="1" x="36"/>
        <item m="1" x="1067"/>
        <item m="1" x="134"/>
        <item m="1" x="277"/>
        <item m="1" x="1033"/>
        <item m="1" x="200"/>
        <item m="1" x="866"/>
        <item m="1" x="403"/>
        <item m="1" x="218"/>
        <item m="1" x="471"/>
        <item m="1" x="855"/>
        <item m="1" x="632"/>
        <item m="1" x="664"/>
        <item m="1" x="64"/>
        <item m="1" x="534"/>
        <item m="1" x="37"/>
        <item m="1" x="135"/>
        <item m="1" x="595"/>
        <item m="1" x="284"/>
        <item x="13"/>
        <item m="1" x="381"/>
        <item m="1" x="988"/>
        <item m="1" x="65"/>
        <item m="1" x="689"/>
        <item m="1" x="38"/>
        <item m="1" x="136"/>
        <item m="1" x="916"/>
        <item m="1" x="675"/>
        <item m="1" x="419"/>
        <item m="1" x="444"/>
        <item m="1" x="66"/>
        <item m="1" x="137"/>
        <item m="1" x="830"/>
        <item m="1" x="705"/>
        <item m="1" x="756"/>
        <item m="1" x="39"/>
        <item m="1" x="567"/>
        <item m="1" x="1038"/>
        <item m="1" x="67"/>
        <item m="1" x="138"/>
        <item m="1" x="609"/>
        <item m="1" x="411"/>
        <item m="1" x="398"/>
        <item m="1" x="68"/>
        <item m="1" x="690"/>
        <item m="1" x="704"/>
        <item m="1" x="69"/>
        <item m="1" x="576"/>
        <item m="1" x="492"/>
        <item m="1" x="70"/>
        <item m="1" x="71"/>
        <item m="1" x="175"/>
        <item m="1" x="770"/>
        <item m="1" x="210"/>
        <item m="1" x="1073"/>
        <item m="1" x="983"/>
        <item m="1" x="821"/>
        <item m="1" x="585"/>
        <item m="1" x="573"/>
        <item m="1" x="683"/>
        <item m="1" x="389"/>
        <item m="1" x="320"/>
        <item m="1" x="736"/>
        <item m="1" x="777"/>
        <item m="1" x="474"/>
        <item m="1" x="462"/>
        <item m="1" x="250"/>
        <item m="1" x="759"/>
        <item m="1" x="937"/>
        <item m="1" x="787"/>
        <item m="1" x="938"/>
        <item m="1" x="886"/>
        <item m="1" x="281"/>
        <item m="1" x="980"/>
        <item m="1" x="887"/>
        <item m="1" x="981"/>
        <item m="1" x="923"/>
        <item m="1" x="189"/>
        <item m="1" x="885"/>
        <item x="14"/>
        <item m="1" x="72"/>
        <item m="1" x="457"/>
        <item m="1" x="40"/>
        <item m="1" x="304"/>
        <item m="1" x="139"/>
        <item m="1" x="954"/>
        <item m="1" x="493"/>
        <item m="1" x="81"/>
        <item m="1" x="257"/>
        <item m="1" x="920"/>
        <item m="1" x="532"/>
        <item m="1" x="1003"/>
        <item m="1" x="905"/>
        <item m="1" x="714"/>
        <item m="1" x="1040"/>
        <item m="1" x="41"/>
        <item x="15"/>
        <item m="1" x="140"/>
        <item m="1" x="73"/>
        <item m="1" x="366"/>
        <item m="1" x="578"/>
        <item m="1" x="190"/>
        <item m="1" x="1006"/>
        <item m="1" x="141"/>
        <item m="1" x="824"/>
        <item m="1" x="74"/>
        <item m="1" x="42"/>
        <item m="1" x="868"/>
        <item m="1" x="646"/>
        <item m="1" x="550"/>
        <item m="1" x="1066"/>
        <item m="1" x="75"/>
        <item m="1" x="142"/>
        <item m="1" x="294"/>
        <item m="1" x="373"/>
        <item m="1" x="975"/>
        <item m="1" x="514"/>
        <item m="1" x="76"/>
        <item m="1" x="143"/>
        <item m="1" x="265"/>
        <item m="1" x="144"/>
        <item m="1" x="503"/>
        <item m="1" x="1023"/>
        <item m="1" x="77"/>
        <item m="1" x="813"/>
        <item m="1" x="78"/>
        <item m="1" x="617"/>
        <item m="1" x="445"/>
        <item m="1" x="390"/>
        <item m="1" x="1056"/>
        <item m="1" x="79"/>
        <item m="1" x="344"/>
        <item m="1" x="764"/>
        <item m="1" x="579"/>
        <item m="1" x="80"/>
        <item m="1" x="694"/>
        <item m="1" x="568"/>
        <item m="1" x="309"/>
        <item m="1" x="768"/>
        <item m="1" x="295"/>
        <item m="1" x="987"/>
        <item m="1" x="430"/>
        <item m="1" x="214"/>
        <item m="1" x="786"/>
        <item m="1" x="796"/>
        <item m="1" x="829"/>
        <item m="1" x="553"/>
        <item m="1" x="572"/>
        <item m="1" x="822"/>
        <item m="1" x="415"/>
        <item m="1" x="955"/>
        <item m="1" x="934"/>
        <item m="1" x="735"/>
        <item m="1" x="173"/>
        <item m="1" x="228"/>
        <item m="1" x="418"/>
        <item m="1" x="264"/>
        <item m="1" x="608"/>
        <item m="1" x="312"/>
        <item m="1" x="843"/>
        <item m="1" x="383"/>
        <item m="1" x="681"/>
        <item m="1" x="302"/>
        <item m="1" x="966"/>
        <item m="1" x="728"/>
        <item m="1" x="836"/>
        <item m="1" x="591"/>
        <item m="1" x="82"/>
        <item m="1" x="145"/>
        <item m="1" x="497"/>
        <item m="1" x="43"/>
        <item m="1" x="904"/>
        <item m="1" x="931"/>
        <item m="1" x="206"/>
        <item m="1" x="476"/>
        <item m="1" x="154"/>
        <item m="1" x="330"/>
        <item m="1" x="761"/>
        <item m="1" x="336"/>
        <item m="1" x="590"/>
        <item m="1" x="349"/>
        <item m="1" x="758"/>
        <item m="1" x="460"/>
        <item m="1" x="898"/>
        <item m="1" x="762"/>
        <item m="1" x="888"/>
        <item m="1" x="1060"/>
        <item m="1" x="83"/>
        <item m="1" x="589"/>
        <item m="1" x="588"/>
        <item m="1" x="146"/>
        <item m="1" x="203"/>
        <item m="1" x="1016"/>
        <item m="1" x="570"/>
        <item m="1" x="815"/>
        <item m="1" x="84"/>
        <item m="1" x="450"/>
        <item m="1" x="147"/>
        <item m="1" x="957"/>
        <item m="1" x="322"/>
        <item m="1" x="586"/>
        <item m="1" x="208"/>
        <item m="1" x="85"/>
        <item m="1" x="148"/>
        <item m="1" x="179"/>
        <item m="1" x="678"/>
        <item m="1" x="386"/>
        <item m="1" x="86"/>
        <item m="1" x="1036"/>
        <item m="1" x="984"/>
        <item m="1" x="149"/>
        <item m="1" x="548"/>
        <item m="1" x="750"/>
        <item m="1" x="1011"/>
        <item m="1" x="87"/>
        <item m="1" x="150"/>
        <item m="1" x="519"/>
        <item m="1" x="508"/>
        <item m="1" x="323"/>
        <item m="1" x="151"/>
        <item m="1" x="1061"/>
        <item m="1" x="925"/>
        <item m="1" x="152"/>
        <item m="1" x="213"/>
        <item m="1" x="303"/>
        <item m="1" x="883"/>
        <item m="1" x="153"/>
        <item m="1" x="825"/>
        <item m="1" x="465"/>
        <item m="1" x="1053"/>
        <item m="1" x="480"/>
        <item m="1" x="1042"/>
        <item m="1" x="1044"/>
        <item m="1" x="259"/>
        <item m="1" x="642"/>
        <item m="1" x="842"/>
        <item m="1" x="698"/>
        <item m="1" x="914"/>
        <item m="1" x="816"/>
        <item m="1" x="307"/>
        <item m="1" x="575"/>
        <item m="1" x="542"/>
        <item m="1" x="279"/>
        <item m="1" x="703"/>
        <item m="1" x="633"/>
        <item m="1" x="207"/>
        <item m="1" x="948"/>
        <item m="1" x="1009"/>
        <item m="1" x="510"/>
        <item m="1" x="894"/>
        <item m="1" x="454"/>
        <item m="1" x="539"/>
        <item m="1" x="990"/>
        <item m="1" x="976"/>
        <item m="1" x="584"/>
        <item m="1" x="224"/>
        <item m="1" x="962"/>
        <item m="1" x="1004"/>
        <item m="1" x="155"/>
        <item m="1" x="520"/>
        <item m="1" x="524"/>
        <item m="1" x="1072"/>
        <item m="1" x="412"/>
        <item m="1" x="88"/>
        <item m="1" x="977"/>
        <item m="1" x="537"/>
        <item m="1" x="245"/>
        <item m="1" x="168"/>
        <item m="1" x="712"/>
        <item m="1" x="379"/>
        <item m="1" x="156"/>
        <item m="1" x="89"/>
        <item m="1" x="237"/>
        <item m="1" x="90"/>
        <item m="1" x="644"/>
        <item m="1" x="781"/>
        <item m="1" x="157"/>
        <item m="1" x="779"/>
        <item m="1" x="178"/>
        <item m="1" x="910"/>
        <item m="1" x="729"/>
        <item m="1" x="158"/>
        <item m="1" x="318"/>
        <item m="1" x="397"/>
        <item m="1" x="364"/>
        <item m="1" x="91"/>
        <item m="1" x="889"/>
        <item m="1" x="451"/>
        <item m="1" x="565"/>
        <item m="1" x="326"/>
        <item m="1" x="491"/>
        <item m="1" x="159"/>
        <item m="1" x="531"/>
        <item m="1" x="587"/>
        <item m="1" x="797"/>
        <item m="1" x="498"/>
        <item m="1" x="160"/>
        <item m="1" x="676"/>
        <item m="1" x="252"/>
        <item m="1" x="161"/>
        <item m="1" x="490"/>
        <item m="1" x="1035"/>
        <item m="1" x="999"/>
        <item m="1" x="240"/>
        <item m="1" x="745"/>
        <item m="1" x="355"/>
        <item m="1" x="502"/>
        <item m="1" x="897"/>
        <item m="1" x="1052"/>
        <item m="1" x="900"/>
        <item m="1" x="693"/>
        <item m="1" x="260"/>
        <item m="1" x="663"/>
        <item m="1" x="1014"/>
        <item m="1" x="1082"/>
        <item m="1" x="331"/>
        <item m="1" x="695"/>
        <item m="1" x="1027"/>
        <item m="1" x="582"/>
        <item m="1" x="641"/>
        <item m="1" x="838"/>
        <item m="1" x="653"/>
        <item m="1" x="217"/>
        <item m="1" x="201"/>
        <item m="1" x="446"/>
        <item m="1" x="631"/>
        <item m="1" x="952"/>
        <item m="1" x="789"/>
        <item m="1" x="275"/>
        <item m="1" x="935"/>
        <item m="1" x="541"/>
        <item m="1" x="479"/>
        <item m="1" x="615"/>
        <item m="1" x="794"/>
        <item m="1" x="861"/>
        <item m="1" x="862"/>
        <item m="1" x="1001"/>
        <item m="1" x="187"/>
        <item m="1" x="800"/>
        <item m="1" x="673"/>
        <item m="1" x="555"/>
        <item m="1" x="747"/>
        <item m="1" x="755"/>
        <item x="17"/>
        <item m="1" x="92"/>
        <item m="1" x="818"/>
        <item m="1" x="162"/>
        <item m="1" x="44"/>
        <item m="1" x="314"/>
        <item m="1" x="626"/>
        <item m="1" x="725"/>
        <item m="1" x="716"/>
        <item m="1" x="720"/>
        <item m="1" x="766"/>
        <item m="1" x="577"/>
        <item m="1" x="1002"/>
        <item m="1" x="93"/>
        <item m="1" x="853"/>
        <item x="18"/>
        <item m="1" x="163"/>
        <item m="1" x="350"/>
        <item m="1" x="305"/>
        <item m="1" x="45"/>
        <item m="1" x="440"/>
        <item m="1" x="846"/>
        <item m="1" x="164"/>
        <item m="1" x="94"/>
        <item m="1" x="402"/>
        <item m="1" x="358"/>
        <item m="1" x="371"/>
        <item m="1" x="833"/>
        <item m="1" x="879"/>
        <item m="1" x="244"/>
        <item m="1" x="670"/>
        <item m="1" x="1037"/>
        <item m="1" x="95"/>
        <item m="1" x="927"/>
        <item m="1" x="384"/>
        <item m="1" x="652"/>
        <item m="1" x="272"/>
        <item m="1" x="901"/>
        <item m="1" x="289"/>
        <item m="1" x="96"/>
        <item m="1" x="699"/>
        <item m="1" x="1079"/>
        <item m="1" x="731"/>
        <item m="1" x="97"/>
        <item m="1" x="255"/>
        <item m="1" x="183"/>
        <item m="1" x="98"/>
        <item m="1" x="292"/>
        <item m="1" x="473"/>
        <item m="1" x="738"/>
        <item m="1" x="1030"/>
        <item m="1" x="99"/>
        <item m="1" x="593"/>
        <item m="1" x="100"/>
        <item m="1" x="765"/>
        <item m="1" x="496"/>
        <item m="1" x="253"/>
        <item m="1" x="806"/>
        <item m="1" x="1018"/>
        <item m="1" x="486"/>
        <item m="1" x="774"/>
        <item m="1" x="580"/>
        <item m="1" x="672"/>
        <item m="1" x="205"/>
        <item m="1" x="734"/>
        <item m="1" x="561"/>
        <item m="1" x="724"/>
        <item m="1" x="1049"/>
        <item m="1" x="997"/>
        <item m="1" x="523"/>
        <item m="1" x="219"/>
        <item m="1" x="943"/>
        <item m="1" x="602"/>
        <item m="1" x="464"/>
        <item m="1" x="554"/>
        <item m="1" x="291"/>
        <item m="1" x="196"/>
        <item m="1" x="467"/>
        <item m="1" x="831"/>
        <item m="1" x="989"/>
        <item m="1" x="967"/>
        <item m="1" x="501"/>
        <item m="1" x="401"/>
        <item m="1" x="708"/>
        <item m="1" x="46"/>
        <item m="1" x="443"/>
        <item m="1" x="165"/>
        <item m="1" x="247"/>
        <item x="19"/>
        <item m="1" x="101"/>
        <item m="1" x="804"/>
        <item m="1" x="583"/>
        <item m="1" x="261"/>
        <item m="1" x="202"/>
        <item m="1" x="696"/>
        <item m="1" x="940"/>
        <item m="1" x="1059"/>
        <item m="1" x="902"/>
        <item x="20"/>
        <item m="1" x="166"/>
        <item m="1" x="47"/>
        <item m="1" x="102"/>
        <item m="1" x="640"/>
        <item x="21"/>
        <item m="1" x="1070"/>
        <item m="1" x="103"/>
        <item m="1" x="167"/>
        <item m="1" x="48"/>
        <item m="1" x="648"/>
        <item m="1" x="611"/>
        <item m="1" x="847"/>
        <item m="1" x="104"/>
        <item m="1" x="105"/>
        <item m="1" x="176"/>
        <item m="1" x="1050"/>
        <item m="1" x="828"/>
        <item m="1" x="597"/>
        <item m="1" x="1029"/>
        <item m="1" x="1013"/>
        <item m="1" x="560"/>
        <item m="1" x="772"/>
        <item m="1" x="1026"/>
        <item m="1" x="697"/>
        <item m="1" x="299"/>
        <item m="1" x="782"/>
        <item m="1" x="941"/>
        <item m="1" x="688"/>
        <item m="1" x="913"/>
        <item m="1" x="209"/>
        <item m="1" x="1045"/>
        <item m="1" x="687"/>
        <item m="1" x="869"/>
        <item m="1" x="709"/>
        <item m="1" x="262"/>
        <item m="1" x="325"/>
        <item m="1" x="293"/>
        <item m="1" x="516"/>
        <item m="1" x="624"/>
        <item m="1" x="823"/>
        <item m="1" x="405"/>
        <item m="1" x="365"/>
        <item m="1" x="387"/>
        <item m="1" x="388"/>
        <item m="1" x="527"/>
        <item m="1" x="654"/>
        <item m="1" x="249"/>
        <item m="1" x="771"/>
        <item m="1" x="733"/>
        <item m="1" x="181"/>
        <item m="1" x="301"/>
        <item m="1" x="49"/>
        <item m="1" x="106"/>
        <item m="1" x="267"/>
        <item x="22"/>
        <item m="1" x="360"/>
        <item x="23"/>
        <item m="1" x="50"/>
        <item m="1" x="509"/>
        <item m="1" x="684"/>
        <item m="1" x="107"/>
        <item m="1" x="835"/>
        <item m="1" x="220"/>
        <item m="1" x="722"/>
        <item m="1" x="108"/>
        <item x="24"/>
        <item m="1" x="51"/>
        <item m="1" x="661"/>
        <item m="1" x="109"/>
        <item m="1" x="840"/>
        <item x="25"/>
        <item m="1" x="426"/>
        <item m="1" x="266"/>
        <item m="1" x="110"/>
        <item m="1" x="991"/>
        <item m="1" x="995"/>
        <item x="26"/>
        <item m="1" x="500"/>
        <item x="27"/>
        <item m="1" x="111"/>
        <item m="1" x="112"/>
        <item m="1" x="113"/>
        <item m="1" x="114"/>
        <item m="1" x="557"/>
        <item m="1" x="273"/>
        <item m="1" x="932"/>
        <item m="1" x="1010"/>
        <item m="1" x="961"/>
        <item m="1" x="741"/>
        <item m="1" x="1080"/>
        <item m="1" x="254"/>
        <item m="1" x="911"/>
        <item m="1" x="338"/>
        <item m="1" x="744"/>
        <item m="1" x="374"/>
        <item m="1" x="530"/>
        <item m="1" x="859"/>
        <item m="1" x="858"/>
        <item m="1" x="280"/>
        <item m="1" x="808"/>
        <item m="1" x="706"/>
        <item m="1" x="651"/>
        <item m="1" x="334"/>
        <item m="1" x="569"/>
        <item m="1" x="276"/>
        <item m="1" x="826"/>
        <item m="1" x="1007"/>
        <item m="1" x="811"/>
        <item x="28"/>
        <item m="1" x="115"/>
        <item m="1" x="742"/>
        <item m="1" x="625"/>
        <item m="1" x="116"/>
        <item x="29"/>
        <item m="1" x="655"/>
        <item m="1" x="225"/>
        <item m="1" x="246"/>
        <item m="1" x="117"/>
        <item x="30"/>
        <item m="1" x="278"/>
        <item m="1" x="936"/>
        <item m="1" x="814"/>
        <item m="1" x="790"/>
        <item m="1" x="890"/>
        <item m="1" x="723"/>
        <item m="1" x="290"/>
        <item m="1" x="494"/>
        <item m="1" x="238"/>
        <item m="1" x="306"/>
        <item m="1" x="286"/>
        <item m="1" x="375"/>
        <item m="1" x="274"/>
        <item m="1" x="827"/>
        <item m="1" x="793"/>
        <item m="1" x="399"/>
        <item m="1" x="763"/>
        <item m="1" x="529"/>
        <item m="1" x="392"/>
        <item m="1" x="850"/>
        <item m="1" x="563"/>
        <item m="1" x="1000"/>
        <item m="1" x="1064"/>
        <item m="1" x="239"/>
        <item m="1" x="263"/>
        <item m="1" x="406"/>
        <item m="1" x="788"/>
        <item m="1" x="748"/>
        <item m="1" x="437"/>
        <item m="1" x="930"/>
        <item m="1" x="718"/>
        <item m="1" x="489"/>
        <item m="1" x="604"/>
        <item m="1" x="785"/>
        <item m="1" x="749"/>
        <item m="1" x="367"/>
        <item m="1" x="665"/>
        <item m="1" x="965"/>
        <item m="1" x="686"/>
        <item m="1" x="867"/>
        <item m="1" x="896"/>
        <item m="1" x="271"/>
        <item m="1" x="543"/>
        <item m="1" x="511"/>
        <item m="1" x="773"/>
        <item m="1" x="297"/>
        <item m="1" x="310"/>
        <item m="1" x="1081"/>
        <item m="1" x="256"/>
        <item m="1" x="946"/>
        <item m="1" x="752"/>
        <item m="1" x="118"/>
        <item m="1" x="1032"/>
        <item m="1" x="715"/>
        <item m="1" x="1071"/>
        <item m="1" x="428"/>
        <item m="1" x="188"/>
        <item m="1" x="834"/>
        <item m="1" x="592"/>
        <item m="1" x="928"/>
        <item m="1" x="877"/>
        <item m="1" x="438"/>
        <item m="1" x="635"/>
        <item m="1" x="504"/>
        <item m="1" x="717"/>
        <item m="1" x="860"/>
        <item m="1" x="535"/>
        <item m="1" x="680"/>
        <item m="1" x="119"/>
        <item m="1" x="378"/>
        <item m="1" x="120"/>
        <item m="1" x="610"/>
        <item m="1" x="915"/>
        <item m="1" x="343"/>
        <item m="1" x="618"/>
        <item m="1" x="776"/>
        <item m="1" x="1076"/>
        <item m="1" x="950"/>
        <item m="1" x="707"/>
        <item m="1" x="856"/>
        <item m="1" x="211"/>
        <item m="1" x="998"/>
        <item m="1" x="315"/>
        <item m="1" x="317"/>
        <item m="1" x="638"/>
        <item m="1" x="434"/>
        <item m="1" x="753"/>
        <item m="1" x="421"/>
        <item m="1" x="791"/>
        <item m="1" x="844"/>
        <item m="1" x="487"/>
        <item m="1" x="845"/>
        <item m="1" x="1008"/>
        <item m="1" x="740"/>
        <item m="1" x="951"/>
        <item m="1" x="817"/>
        <item m="1" x="513"/>
        <item m="1" x="372"/>
        <item m="1" x="908"/>
        <item m="1" x="515"/>
        <item m="1" x="614"/>
        <item m="1" x="558"/>
        <item m="1" x="780"/>
        <item m="1" x="852"/>
        <item m="1" x="385"/>
        <item m="1" x="1022"/>
        <item m="1" x="258"/>
        <item m="1" x="919"/>
        <item m="1" x="767"/>
        <item m="1" x="775"/>
        <item m="1" x="659"/>
        <item m="1" x="121"/>
        <item m="1" x="370"/>
        <item m="1" x="969"/>
        <item m="1" x="1069"/>
        <item m="1" x="191"/>
        <item m="1" x="892"/>
        <item m="1" x="478"/>
        <item m="1" x="425"/>
        <item m="1" x="122"/>
        <item m="1" x="469"/>
        <item m="1" x="605"/>
        <item m="1" x="346"/>
        <item m="1" x="1024"/>
        <item m="1" x="994"/>
        <item m="1" x="647"/>
        <item m="1" x="551"/>
        <item m="1" x="242"/>
        <item m="1" x="357"/>
        <item m="1" x="944"/>
        <item m="1" x="996"/>
        <item m="1" x="363"/>
        <item m="1" x="882"/>
        <item m="1" x="321"/>
        <item m="1" x="230"/>
        <item m="1" x="335"/>
        <item m="1" x="215"/>
        <item m="1" x="1034"/>
        <item m="1" x="197"/>
        <item m="1" x="545"/>
        <item m="1" x="410"/>
        <item m="1" x="483"/>
        <item m="1" x="522"/>
        <item m="1" x="666"/>
        <item m="1" x="300"/>
        <item m="1" x="1005"/>
        <item m="1" x="637"/>
        <item m="1" x="958"/>
        <item m="1" x="556"/>
        <item m="1" x="308"/>
        <item m="1" x="924"/>
        <item m="1" x="316"/>
        <item m="1" x="340"/>
        <item m="1" x="739"/>
        <item m="1" x="282"/>
        <item m="1" x="922"/>
        <item m="1" x="917"/>
        <item m="1" x="356"/>
        <item m="1" x="727"/>
        <item m="1" x="627"/>
        <item m="1" x="485"/>
        <item m="1" x="512"/>
        <item m="1" x="339"/>
        <item m="1" x="409"/>
        <item m="1" x="427"/>
        <item m="1" x="194"/>
        <item m="1" x="757"/>
        <item m="1" x="345"/>
        <item m="1" x="1017"/>
        <item m="1" x="1028"/>
        <item m="1" x="571"/>
        <item m="1" x="1031"/>
        <item m="1" x="792"/>
        <item m="1" x="623"/>
        <item m="1" x="311"/>
        <item m="1" x="953"/>
        <item m="1" x="645"/>
        <item m="1" x="849"/>
        <item m="1" x="1051"/>
        <item m="1" x="643"/>
        <item m="1" x="377"/>
        <item m="1" x="540"/>
        <item m="1" x="229"/>
        <item m="1" x="719"/>
        <item m="1" x="1054"/>
        <item m="1" x="268"/>
        <item m="1" x="601"/>
        <item m="1" x="854"/>
        <item m="1" x="812"/>
        <item m="1" x="841"/>
        <item m="1" x="612"/>
        <item m="1" x="1019"/>
        <item m="1" x="251"/>
        <item m="1" x="596"/>
        <item m="1" x="333"/>
        <item m="1" x="470"/>
        <item m="1" x="947"/>
        <item m="1" x="396"/>
        <item m="1" x="754"/>
        <item m="1" x="985"/>
        <item m="1" x="400"/>
        <item m="1" x="408"/>
        <item m="1" x="546"/>
        <item m="1" x="458"/>
        <item m="1" x="461"/>
        <item m="1" x="538"/>
        <item m="1" x="630"/>
        <item m="1" x="376"/>
        <item m="1" x="380"/>
        <item m="1" x="1063"/>
        <item m="1" x="986"/>
        <item m="1" x="329"/>
        <item m="1" x="891"/>
        <item m="1" x="1078"/>
        <item m="1" x="505"/>
        <item m="1" x="484"/>
        <item m="1" x="283"/>
        <item m="1" x="974"/>
        <item x="16"/>
        <item m="1" x="433"/>
        <item m="1" x="1062"/>
        <item m="1" x="600"/>
        <item m="1" x="499"/>
        <item m="1" x="945"/>
        <item m="1" x="566"/>
        <item m="1" x="978"/>
        <item m="1" x="449"/>
        <item m="1" x="702"/>
        <item m="1" x="895"/>
        <item m="1" x="973"/>
        <item m="1" x="876"/>
        <item m="1" x="903"/>
        <item m="1" x="328"/>
        <item m="1" x="906"/>
        <item m="1" x="864"/>
        <item m="1" x="424"/>
        <item m="1" x="751"/>
        <item m="1" x="992"/>
        <item m="1" x="649"/>
        <item m="1" x="667"/>
        <item m="1" x="236"/>
        <item m="1" x="581"/>
        <item m="1" x="544"/>
        <item m="1" x="613"/>
        <item m="1" x="1012"/>
        <item m="1" x="327"/>
        <item m="1" x="506"/>
        <item m="1" x="382"/>
        <item m="1" x="1048"/>
        <item m="1" x="685"/>
        <item m="1" x="525"/>
        <item m="1" x="784"/>
        <item m="1" x="204"/>
        <item m="1" x="620"/>
        <item m="1" x="447"/>
        <item m="1" x="746"/>
        <item m="1" x="232"/>
        <item m="1" x="795"/>
        <item m="1" x="807"/>
        <item m="1" x="192"/>
        <item m="1" x="174"/>
        <item m="1" x="564"/>
        <item m="1" x="442"/>
        <item m="1" x="878"/>
        <item m="1" x="170"/>
        <item m="1" x="819"/>
        <item m="1" x="533"/>
        <item m="1" x="495"/>
        <item m="1" x="420"/>
        <item m="1" x="347"/>
        <item m="1" x="184"/>
        <item m="1" x="351"/>
        <item m="1" x="837"/>
        <item m="1" x="414"/>
        <item m="1" x="288"/>
        <item m="1" x="248"/>
        <item m="1" x="1015"/>
        <item m="1" x="809"/>
        <item m="1" x="270"/>
        <item m="1" x="668"/>
        <item m="1" x="921"/>
        <item m="1" x="1055"/>
        <item m="1" x="488"/>
        <item m="1" x="429"/>
        <item m="1" x="599"/>
        <item m="1" x="881"/>
        <item m="1" x="227"/>
        <item m="1" x="669"/>
        <item m="1" x="269"/>
        <item m="1" x="481"/>
        <item m="1" x="169"/>
      </items>
    </pivotField>
    <pivotField dataField="1" showAll="0" defaultSubtotal="0"/>
    <pivotField subtotalTop="0" dragToRow="0" dragToCol="0" dragToPage="0" showAll="0" defaultSubtotal="0"/>
  </pivotFields>
  <rowFields count="1">
    <field x="1"/>
  </rowFields>
  <rowItems count="32">
    <i>
      <x v="17"/>
    </i>
    <i>
      <x v="25"/>
    </i>
    <i>
      <x v="73"/>
    </i>
    <i>
      <x v="84"/>
    </i>
    <i>
      <x v="94"/>
    </i>
    <i>
      <x v="103"/>
    </i>
    <i>
      <x v="110"/>
    </i>
    <i>
      <x v="114"/>
    </i>
    <i>
      <x v="139"/>
    </i>
    <i>
      <x v="162"/>
    </i>
    <i>
      <x v="167"/>
    </i>
    <i>
      <x v="180"/>
    </i>
    <i>
      <x v="230"/>
    </i>
    <i>
      <x v="250"/>
    </i>
    <i>
      <x v="310"/>
    </i>
    <i>
      <x v="327"/>
    </i>
    <i>
      <x v="574"/>
    </i>
    <i>
      <x v="589"/>
    </i>
    <i>
      <x v="662"/>
    </i>
    <i>
      <x v="672"/>
    </i>
    <i>
      <x v="677"/>
    </i>
    <i>
      <x v="727"/>
    </i>
    <i>
      <x v="729"/>
    </i>
    <i>
      <x v="738"/>
    </i>
    <i>
      <x v="743"/>
    </i>
    <i>
      <x v="749"/>
    </i>
    <i>
      <x v="751"/>
    </i>
    <i>
      <x v="781"/>
    </i>
    <i>
      <x v="786"/>
    </i>
    <i>
      <x v="791"/>
    </i>
    <i>
      <x v="1010"/>
    </i>
    <i t="grand">
      <x/>
    </i>
  </rowItems>
  <colItems count="1">
    <i/>
  </colItems>
  <dataFields count="1">
    <dataField name="Minutes per Section" fld="2" baseField="1" baseItem="0"/>
  </dataFields>
  <formats count="21">
    <format dxfId="130">
      <pivotArea field="1" type="button" dataOnly="0" labelOnly="1" outline="0" axis="axisRow" fieldPosition="0"/>
    </format>
    <format dxfId="129">
      <pivotArea dataOnly="0" labelOnly="1" grandRow="1" outline="0" fieldPosition="0"/>
    </format>
    <format dxfId="128">
      <pivotArea field="1" type="button" dataOnly="0" labelOnly="1" outline="0" axis="axisRow" fieldPosition="0"/>
    </format>
    <format dxfId="127">
      <pivotArea dataOnly="0" labelOnly="1" outline="0" axis="axisValues" fieldPosition="0"/>
    </format>
    <format dxfId="126">
      <pivotArea field="1" type="button" dataOnly="0" labelOnly="1" outline="0" axis="axisRow" fieldPosition="0"/>
    </format>
    <format dxfId="125">
      <pivotArea dataOnly="0" labelOnly="1" outline="0" axis="axisValues" fieldPosition="0"/>
    </format>
    <format dxfId="124">
      <pivotArea type="all" dataOnly="0" outline="0" fieldPosition="0"/>
    </format>
    <format dxfId="123">
      <pivotArea outline="0" collapsedLevelsAreSubtotals="1" fieldPosition="0"/>
    </format>
    <format dxfId="122">
      <pivotArea field="1" type="button" dataOnly="0" labelOnly="1" outline="0" axis="axisRow" fieldPosition="0"/>
    </format>
    <format dxfId="121">
      <pivotArea dataOnly="0" labelOnly="1" grandRow="1" outline="0" fieldPosition="0"/>
    </format>
    <format dxfId="120">
      <pivotArea dataOnly="0" labelOnly="1" outline="0" axis="axisValues" fieldPosition="0"/>
    </format>
    <format dxfId="119">
      <pivotArea dataOnly="0" labelOnly="1" outline="0" axis="axisValues" fieldPosition="0"/>
    </format>
    <format dxfId="118">
      <pivotArea outline="0" collapsedLevelsAreSubtotals="1" fieldPosition="0"/>
    </format>
    <format dxfId="117">
      <pivotArea dataOnly="0" labelOnly="1" outline="0" axis="axisValues" fieldPosition="0"/>
    </format>
    <format dxfId="116">
      <pivotArea field="1" type="button" dataOnly="0" labelOnly="1" outline="0" axis="axisRow" fieldPosition="0"/>
    </format>
    <format dxfId="115">
      <pivotArea dataOnly="0" labelOnly="1" outline="0" axis="axisValues" fieldPosition="0"/>
    </format>
    <format dxfId="114">
      <pivotArea type="all" dataOnly="0" outline="0" fieldPosition="0"/>
    </format>
    <format dxfId="113">
      <pivotArea outline="0" collapsedLevelsAreSubtotals="1" fieldPosition="0"/>
    </format>
    <format dxfId="112">
      <pivotArea field="1" type="button" dataOnly="0" labelOnly="1" outline="0" axis="axisRow" fieldPosition="0"/>
    </format>
    <format dxfId="111">
      <pivotArea dataOnly="0" labelOnly="1" grandRow="1" outline="0" fieldPosition="0"/>
    </format>
    <format dxfId="110">
      <pivotArea dataOnly="0" labelOnly="1" outline="0" axis="axisValues" fieldPosition="0"/>
    </format>
  </formats>
  <pivotTableStyleInfo name="PivotTable Style 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ction" xr10:uid="{00000000-0013-0000-FFFF-FFFF01000000}" sourceName="Section">
  <pivotTables>
    <pivotTable tabId="2" name="PivotTable1"/>
  </pivotTables>
  <data>
    <tabular pivotCacheId="2">
      <items count="1083">
        <i x="0" s="1"/>
        <i x="1" s="1"/>
        <i x="2" s="1"/>
        <i x="3" s="1"/>
        <i x="4" s="1"/>
        <i x="5" s="1"/>
        <i x="6" s="1"/>
        <i x="7" s="1"/>
        <i x="8" s="1"/>
        <i x="9" s="1"/>
        <i x="10" s="1"/>
        <i x="11" s="1"/>
        <i x="12" s="1"/>
        <i x="13" s="1"/>
        <i x="14" s="1"/>
        <i x="15" s="1"/>
        <i x="17" s="1"/>
        <i x="18" s="1"/>
        <i x="19" s="1"/>
        <i x="20" s="1"/>
        <i x="21" s="1"/>
        <i x="22" s="1"/>
        <i x="23" s="1"/>
        <i x="24" s="1"/>
        <i x="25" s="1"/>
        <i x="26" s="1"/>
        <i x="27" s="1"/>
        <i x="28" s="1"/>
        <i x="29" s="1"/>
        <i x="30" s="1"/>
        <i x="16" s="1"/>
        <i x="518" s="1" nd="1"/>
        <i x="468" s="1" nd="1"/>
        <i x="298" s="1" nd="1"/>
        <i x="528" s="1" nd="1"/>
        <i x="679" s="1" nd="1"/>
        <i x="909" s="1" nd="1"/>
        <i x="221" s="1" nd="1"/>
        <i x="732" s="1" nd="1"/>
        <i x="743" s="1" nd="1"/>
        <i x="222" s="1" nd="1"/>
        <i x="393" s="1" nd="1"/>
        <i x="361" s="1" nd="1"/>
        <i x="394" s="1" nd="1"/>
        <i x="362" s="1" nd="1"/>
        <i x="658" s="1" nd="1"/>
        <i x="636" s="1" nd="1"/>
        <i x="507" s="1" nd="1"/>
        <i x="123" s="1" nd="1"/>
        <i x="182" s="1" nd="1"/>
        <i x="52" s="1" nd="1"/>
        <i x="1077" s="1" nd="1"/>
        <i x="31" s="1" nd="1"/>
        <i x="939" s="1" nd="1"/>
        <i x="337" s="1" nd="1"/>
        <i x="53" s="1" nd="1"/>
        <i x="805" s="1" nd="1"/>
        <i x="616" s="1" nd="1"/>
        <i x="993" s="1" nd="1"/>
        <i x="737" s="1" nd="1"/>
        <i x="871" s="1" nd="1"/>
        <i x="949" s="1" nd="1"/>
        <i x="54" s="1" nd="1"/>
        <i x="607" s="1" nd="1"/>
        <i x="942" s="1" nd="1"/>
        <i x="783" s="1" nd="1"/>
        <i x="185" s="1" nd="1"/>
        <i x="671" s="1" nd="1"/>
        <i x="851" s="1" nd="1"/>
        <i x="963" s="1" nd="1"/>
        <i x="562" s="1" nd="1"/>
        <i x="713" s="1" nd="1"/>
        <i x="482" s="1" nd="1"/>
        <i x="171" s="1" nd="1"/>
        <i x="628" s="1" nd="1"/>
        <i x="549" s="1" nd="1"/>
        <i x="431" s="1" nd="1"/>
        <i x="711" s="1" nd="1"/>
        <i x="959" s="1" nd="1"/>
        <i x="629" s="1" nd="1"/>
        <i x="721" s="1" nd="1"/>
        <i x="352" s="1" nd="1"/>
        <i x="432" s="1" nd="1"/>
        <i x="341" s="1" nd="1"/>
        <i x="726" s="1" nd="1"/>
        <i x="778" s="1" nd="1"/>
        <i x="526" s="1" nd="1"/>
        <i x="342" s="1" nd="1"/>
        <i x="982" s="1" nd="1"/>
        <i x="354" s="1" nd="1"/>
        <i x="459" s="1" nd="1"/>
        <i x="180" s="1" nd="1"/>
        <i x="622" s="1" nd="1"/>
        <i x="691" s="1" nd="1"/>
        <i x="769" s="1" nd="1"/>
        <i x="353" s="1" nd="1"/>
        <i x="692" s="1" nd="1"/>
        <i x="1047" s="1" nd="1"/>
        <i x="324" s="1" nd="1"/>
        <i x="235" s="1" nd="1"/>
        <i x="1041" s="1" nd="1"/>
        <i x="195" s="1" nd="1"/>
        <i x="634" s="1" nd="1"/>
        <i x="650" s="1" nd="1"/>
        <i x="124" s="1" nd="1"/>
        <i x="55" s="1" nd="1"/>
        <i x="436" s="1" nd="1"/>
        <i x="979" s="1" nd="1"/>
        <i x="359" s="1" nd="1"/>
        <i x="395" s="1" nd="1"/>
        <i x="880" s="1" nd="1"/>
        <i x="660" s="1" nd="1"/>
        <i x="682" s="1" nd="1"/>
        <i x="125" s="1" nd="1"/>
        <i x="56" s="1" nd="1"/>
        <i x="926" s="1" nd="1"/>
        <i x="475" s="1" nd="1"/>
        <i x="536" s="1" nd="1"/>
        <i x="810" s="1" nd="1"/>
        <i x="820" s="1" nd="1"/>
        <i x="57" s="1" nd="1"/>
        <i x="126" s="1" nd="1"/>
        <i x="413" s="1" nd="1"/>
        <i x="1025" s="1" nd="1"/>
        <i x="912" s="1" nd="1"/>
        <i x="416" s="1" nd="1"/>
        <i x="285" s="1" nd="1"/>
        <i x="127" s="1" nd="1"/>
        <i x="606" s="1" nd="1"/>
        <i x="832" s="1" nd="1"/>
        <i x="899" s="1" nd="1"/>
        <i x="296" s="1" nd="1"/>
        <i x="226" s="1" nd="1"/>
        <i x="1065" s="1" nd="1"/>
        <i x="128" s="1" nd="1"/>
        <i x="417" s="1" nd="1"/>
        <i x="216" s="1" nd="1"/>
        <i x="129" s="1" nd="1"/>
        <i x="1046" s="1" nd="1"/>
        <i x="404" s="1" nd="1"/>
        <i x="1058" s="1" nd="1"/>
        <i x="422" s="1" nd="1"/>
        <i x="710" s="1" nd="1"/>
        <i x="677" s="1" nd="1"/>
        <i x="423" s="1" nd="1"/>
        <i x="441" s="1" nd="1"/>
        <i x="700" s="1" nd="1"/>
        <i x="332" s="1" nd="1"/>
        <i x="907" s="1" nd="1"/>
        <i x="193" s="1" nd="1"/>
        <i x="964" s="1" nd="1"/>
        <i x="435" s="1" nd="1"/>
        <i x="929" s="1" nd="1"/>
        <i x="873" s="1" nd="1"/>
        <i x="798" s="1" nd="1"/>
        <i x="287" s="1" nd="1"/>
        <i x="960" s="1" nd="1"/>
        <i x="1020" s="1" nd="1"/>
        <i x="1057" s="1" nd="1"/>
        <i x="799" s="1" nd="1"/>
        <i x="1021" s="1" nd="1"/>
        <i x="874" s="1" nd="1"/>
        <i x="32" s="1" nd="1"/>
        <i x="58" s="1" nd="1"/>
        <i x="477" s="1" nd="1"/>
        <i x="517" s="1" nd="1"/>
        <i x="241" s="1" nd="1"/>
        <i x="130" s="1" nd="1"/>
        <i x="674" s="1" nd="1"/>
        <i x="971" s="1" nd="1"/>
        <i x="177" s="1" nd="1"/>
        <i x="313" s="1" nd="1"/>
        <i x="1075" s="1" nd="1"/>
        <i x="839" s="1" nd="1"/>
        <i x="918" s="1" nd="1"/>
        <i x="863" s="1" nd="1"/>
        <i x="933" s="1" nd="1"/>
        <i x="455" s="1" nd="1"/>
        <i x="466" s="1" nd="1"/>
        <i x="369" s="1" nd="1"/>
        <i x="452" s="1" nd="1"/>
        <i x="59" s="1" nd="1"/>
        <i x="521" s="1" nd="1"/>
        <i x="33" s="1" nd="1"/>
        <i x="848" s="1" nd="1"/>
        <i x="639" s="1" nd="1"/>
        <i x="131" s="1" nd="1"/>
        <i x="594" s="1" nd="1"/>
        <i x="34" s="1" nd="1"/>
        <i x="60" s="1" nd="1"/>
        <i x="472" s="1" nd="1"/>
        <i x="972" s="1" nd="1"/>
        <i x="132" s="1" nd="1"/>
        <i x="453" s="1" nd="1"/>
        <i x="407" s="1" nd="1"/>
        <i x="865" s="1" nd="1"/>
        <i x="319" s="1" nd="1"/>
        <i x="456" s="1" nd="1"/>
        <i x="35" s="1" nd="1"/>
        <i x="61" s="1" nd="1"/>
        <i x="133" s="1" nd="1"/>
        <i x="186" s="1" nd="1"/>
        <i x="621" s="1" nd="1"/>
        <i x="603" s="1" nd="1"/>
        <i x="559" s="1" nd="1"/>
        <i x="231" s="1" nd="1"/>
        <i x="62" s="1" nd="1"/>
        <i x="730" s="1" nd="1"/>
        <i x="884" s="1" nd="1"/>
        <i x="368" s="1" nd="1"/>
        <i x="870" s="1" nd="1"/>
        <i x="448" s="1" nd="1"/>
        <i x="619" s="1" nd="1"/>
        <i x="552" s="1" nd="1"/>
        <i x="968" s="1" nd="1"/>
        <i x="662" s="1" nd="1"/>
        <i x="574" s="1" nd="1"/>
        <i x="956" s="1" nd="1"/>
        <i x="701" s="1" nd="1"/>
        <i x="172" s="1" nd="1"/>
        <i x="857" s="1" nd="1"/>
        <i x="223" s="1" nd="1"/>
        <i x="547" s="1" nd="1"/>
        <i x="463" s="1" nd="1"/>
        <i x="760" s="1" nd="1"/>
        <i x="1039" s="1" nd="1"/>
        <i x="1074" s="1" nd="1"/>
        <i x="233" s="1" nd="1"/>
        <i x="243" s="1" nd="1"/>
        <i x="1043" s="1" nd="1"/>
        <i x="893" s="1" nd="1"/>
        <i x="872" s="1" nd="1"/>
        <i x="970" s="1" nd="1"/>
        <i x="234" s="1" nd="1"/>
        <i x="439" s="1" nd="1"/>
        <i x="348" s="1" nd="1"/>
        <i x="656" s="1" nd="1"/>
        <i x="801" s="1" nd="1"/>
        <i x="212" s="1" nd="1"/>
        <i x="875" s="1" nd="1"/>
        <i x="657" s="1" nd="1"/>
        <i x="802" s="1" nd="1"/>
        <i x="803" s="1" nd="1"/>
        <i x="198" s="1" nd="1"/>
        <i x="199" s="1" nd="1"/>
        <i x="598" s="1" nd="1"/>
        <i x="391" s="1" nd="1"/>
        <i x="1068" s="1" nd="1"/>
        <i x="63" s="1" nd="1"/>
        <i x="36" s="1" nd="1"/>
        <i x="1067" s="1" nd="1"/>
        <i x="134" s="1" nd="1"/>
        <i x="277" s="1" nd="1"/>
        <i x="1033" s="1" nd="1"/>
        <i x="200" s="1" nd="1"/>
        <i x="866" s="1" nd="1"/>
        <i x="403" s="1" nd="1"/>
        <i x="218" s="1" nd="1"/>
        <i x="471" s="1" nd="1"/>
        <i x="855" s="1" nd="1"/>
        <i x="632" s="1" nd="1"/>
        <i x="664" s="1" nd="1"/>
        <i x="64" s="1" nd="1"/>
        <i x="534" s="1" nd="1"/>
        <i x="37" s="1" nd="1"/>
        <i x="135" s="1" nd="1"/>
        <i x="595" s="1" nd="1"/>
        <i x="284" s="1" nd="1"/>
        <i x="381" s="1" nd="1"/>
        <i x="988" s="1" nd="1"/>
        <i x="65" s="1" nd="1"/>
        <i x="689" s="1" nd="1"/>
        <i x="38" s="1" nd="1"/>
        <i x="136" s="1" nd="1"/>
        <i x="916" s="1" nd="1"/>
        <i x="675" s="1" nd="1"/>
        <i x="419" s="1" nd="1"/>
        <i x="444" s="1" nd="1"/>
        <i x="66" s="1" nd="1"/>
        <i x="137" s="1" nd="1"/>
        <i x="830" s="1" nd="1"/>
        <i x="705" s="1" nd="1"/>
        <i x="756" s="1" nd="1"/>
        <i x="39" s="1" nd="1"/>
        <i x="567" s="1" nd="1"/>
        <i x="1038" s="1" nd="1"/>
        <i x="67" s="1" nd="1"/>
        <i x="138" s="1" nd="1"/>
        <i x="609" s="1" nd="1"/>
        <i x="411" s="1" nd="1"/>
        <i x="398" s="1" nd="1"/>
        <i x="68" s="1" nd="1"/>
        <i x="690" s="1" nd="1"/>
        <i x="704" s="1" nd="1"/>
        <i x="69" s="1" nd="1"/>
        <i x="576" s="1" nd="1"/>
        <i x="492" s="1" nd="1"/>
        <i x="70" s="1" nd="1"/>
        <i x="71" s="1" nd="1"/>
        <i x="175" s="1" nd="1"/>
        <i x="770" s="1" nd="1"/>
        <i x="210" s="1" nd="1"/>
        <i x="1073" s="1" nd="1"/>
        <i x="983" s="1" nd="1"/>
        <i x="821" s="1" nd="1"/>
        <i x="585" s="1" nd="1"/>
        <i x="573" s="1" nd="1"/>
        <i x="683" s="1" nd="1"/>
        <i x="389" s="1" nd="1"/>
        <i x="320" s="1" nd="1"/>
        <i x="736" s="1" nd="1"/>
        <i x="777" s="1" nd="1"/>
        <i x="474" s="1" nd="1"/>
        <i x="462" s="1" nd="1"/>
        <i x="250" s="1" nd="1"/>
        <i x="759" s="1" nd="1"/>
        <i x="937" s="1" nd="1"/>
        <i x="787" s="1" nd="1"/>
        <i x="938" s="1" nd="1"/>
        <i x="886" s="1" nd="1"/>
        <i x="281" s="1" nd="1"/>
        <i x="980" s="1" nd="1"/>
        <i x="887" s="1" nd="1"/>
        <i x="981" s="1" nd="1"/>
        <i x="923" s="1" nd="1"/>
        <i x="189" s="1" nd="1"/>
        <i x="885" s="1" nd="1"/>
        <i x="72" s="1" nd="1"/>
        <i x="457" s="1" nd="1"/>
        <i x="40" s="1" nd="1"/>
        <i x="304" s="1" nd="1"/>
        <i x="139" s="1" nd="1"/>
        <i x="954" s="1" nd="1"/>
        <i x="493" s="1" nd="1"/>
        <i x="81" s="1" nd="1"/>
        <i x="257" s="1" nd="1"/>
        <i x="920" s="1" nd="1"/>
        <i x="532" s="1" nd="1"/>
        <i x="1003" s="1" nd="1"/>
        <i x="905" s="1" nd="1"/>
        <i x="714" s="1" nd="1"/>
        <i x="1040" s="1" nd="1"/>
        <i x="41" s="1" nd="1"/>
        <i x="140" s="1" nd="1"/>
        <i x="73" s="1" nd="1"/>
        <i x="366" s="1" nd="1"/>
        <i x="578" s="1" nd="1"/>
        <i x="190" s="1" nd="1"/>
        <i x="1006" s="1" nd="1"/>
        <i x="141" s="1" nd="1"/>
        <i x="824" s="1" nd="1"/>
        <i x="74" s="1" nd="1"/>
        <i x="42" s="1" nd="1"/>
        <i x="868" s="1" nd="1"/>
        <i x="646" s="1" nd="1"/>
        <i x="550" s="1" nd="1"/>
        <i x="1066" s="1" nd="1"/>
        <i x="75" s="1" nd="1"/>
        <i x="142" s="1" nd="1"/>
        <i x="294" s="1" nd="1"/>
        <i x="373" s="1" nd="1"/>
        <i x="975" s="1" nd="1"/>
        <i x="514" s="1" nd="1"/>
        <i x="76" s="1" nd="1"/>
        <i x="143" s="1" nd="1"/>
        <i x="265" s="1" nd="1"/>
        <i x="144" s="1" nd="1"/>
        <i x="503" s="1" nd="1"/>
        <i x="1023" s="1" nd="1"/>
        <i x="77" s="1" nd="1"/>
        <i x="813" s="1" nd="1"/>
        <i x="78" s="1" nd="1"/>
        <i x="617" s="1" nd="1"/>
        <i x="445" s="1" nd="1"/>
        <i x="390" s="1" nd="1"/>
        <i x="1056" s="1" nd="1"/>
        <i x="79" s="1" nd="1"/>
        <i x="344" s="1" nd="1"/>
        <i x="764" s="1" nd="1"/>
        <i x="579" s="1" nd="1"/>
        <i x="80" s="1" nd="1"/>
        <i x="694" s="1" nd="1"/>
        <i x="568" s="1" nd="1"/>
        <i x="309" s="1" nd="1"/>
        <i x="768" s="1" nd="1"/>
        <i x="295" s="1" nd="1"/>
        <i x="987" s="1" nd="1"/>
        <i x="430" s="1" nd="1"/>
        <i x="214" s="1" nd="1"/>
        <i x="786" s="1" nd="1"/>
        <i x="796" s="1" nd="1"/>
        <i x="829" s="1" nd="1"/>
        <i x="553" s="1" nd="1"/>
        <i x="572" s="1" nd="1"/>
        <i x="822" s="1" nd="1"/>
        <i x="415" s="1" nd="1"/>
        <i x="955" s="1" nd="1"/>
        <i x="934" s="1" nd="1"/>
        <i x="735" s="1" nd="1"/>
        <i x="173" s="1" nd="1"/>
        <i x="228" s="1" nd="1"/>
        <i x="418" s="1" nd="1"/>
        <i x="264" s="1" nd="1"/>
        <i x="608" s="1" nd="1"/>
        <i x="312" s="1" nd="1"/>
        <i x="843" s="1" nd="1"/>
        <i x="383" s="1" nd="1"/>
        <i x="681" s="1" nd="1"/>
        <i x="302" s="1" nd="1"/>
        <i x="966" s="1" nd="1"/>
        <i x="728" s="1" nd="1"/>
        <i x="836" s="1" nd="1"/>
        <i x="591" s="1" nd="1"/>
        <i x="82" s="1" nd="1"/>
        <i x="145" s="1" nd="1"/>
        <i x="497" s="1" nd="1"/>
        <i x="43" s="1" nd="1"/>
        <i x="904" s="1" nd="1"/>
        <i x="931" s="1" nd="1"/>
        <i x="206" s="1" nd="1"/>
        <i x="476" s="1" nd="1"/>
        <i x="154" s="1" nd="1"/>
        <i x="330" s="1" nd="1"/>
        <i x="761" s="1" nd="1"/>
        <i x="336" s="1" nd="1"/>
        <i x="590" s="1" nd="1"/>
        <i x="349" s="1" nd="1"/>
        <i x="758" s="1" nd="1"/>
        <i x="460" s="1" nd="1"/>
        <i x="898" s="1" nd="1"/>
        <i x="762" s="1" nd="1"/>
        <i x="888" s="1" nd="1"/>
        <i x="1060" s="1" nd="1"/>
        <i x="83" s="1" nd="1"/>
        <i x="589" s="1" nd="1"/>
        <i x="588" s="1" nd="1"/>
        <i x="146" s="1" nd="1"/>
        <i x="203" s="1" nd="1"/>
        <i x="1016" s="1" nd="1"/>
        <i x="570" s="1" nd="1"/>
        <i x="815" s="1" nd="1"/>
        <i x="84" s="1" nd="1"/>
        <i x="450" s="1" nd="1"/>
        <i x="147" s="1" nd="1"/>
        <i x="957" s="1" nd="1"/>
        <i x="322" s="1" nd="1"/>
        <i x="586" s="1" nd="1"/>
        <i x="208" s="1" nd="1"/>
        <i x="85" s="1" nd="1"/>
        <i x="148" s="1" nd="1"/>
        <i x="179" s="1" nd="1"/>
        <i x="678" s="1" nd="1"/>
        <i x="386" s="1" nd="1"/>
        <i x="86" s="1" nd="1"/>
        <i x="1036" s="1" nd="1"/>
        <i x="984" s="1" nd="1"/>
        <i x="149" s="1" nd="1"/>
        <i x="548" s="1" nd="1"/>
        <i x="750" s="1" nd="1"/>
        <i x="1011" s="1" nd="1"/>
        <i x="87" s="1" nd="1"/>
        <i x="150" s="1" nd="1"/>
        <i x="519" s="1" nd="1"/>
        <i x="508" s="1" nd="1"/>
        <i x="323" s="1" nd="1"/>
        <i x="151" s="1" nd="1"/>
        <i x="1061" s="1" nd="1"/>
        <i x="925" s="1" nd="1"/>
        <i x="152" s="1" nd="1"/>
        <i x="213" s="1" nd="1"/>
        <i x="303" s="1" nd="1"/>
        <i x="883" s="1" nd="1"/>
        <i x="153" s="1" nd="1"/>
        <i x="825" s="1" nd="1"/>
        <i x="465" s="1" nd="1"/>
        <i x="1053" s="1" nd="1"/>
        <i x="480" s="1" nd="1"/>
        <i x="1042" s="1" nd="1"/>
        <i x="1044" s="1" nd="1"/>
        <i x="259" s="1" nd="1"/>
        <i x="642" s="1" nd="1"/>
        <i x="842" s="1" nd="1"/>
        <i x="698" s="1" nd="1"/>
        <i x="914" s="1" nd="1"/>
        <i x="816" s="1" nd="1"/>
        <i x="307" s="1" nd="1"/>
        <i x="575" s="1" nd="1"/>
        <i x="542" s="1" nd="1"/>
        <i x="279" s="1" nd="1"/>
        <i x="703" s="1" nd="1"/>
        <i x="633" s="1" nd="1"/>
        <i x="207" s="1" nd="1"/>
        <i x="948" s="1" nd="1"/>
        <i x="1009" s="1" nd="1"/>
        <i x="510" s="1" nd="1"/>
        <i x="894" s="1" nd="1"/>
        <i x="454" s="1" nd="1"/>
        <i x="539" s="1" nd="1"/>
        <i x="990" s="1" nd="1"/>
        <i x="976" s="1" nd="1"/>
        <i x="584" s="1" nd="1"/>
        <i x="224" s="1" nd="1"/>
        <i x="962" s="1" nd="1"/>
        <i x="1004" s="1" nd="1"/>
        <i x="155" s="1" nd="1"/>
        <i x="520" s="1" nd="1"/>
        <i x="524" s="1" nd="1"/>
        <i x="1072" s="1" nd="1"/>
        <i x="412" s="1" nd="1"/>
        <i x="88" s="1" nd="1"/>
        <i x="977" s="1" nd="1"/>
        <i x="537" s="1" nd="1"/>
        <i x="245" s="1" nd="1"/>
        <i x="168" s="1" nd="1"/>
        <i x="712" s="1" nd="1"/>
        <i x="379" s="1" nd="1"/>
        <i x="156" s="1" nd="1"/>
        <i x="89" s="1" nd="1"/>
        <i x="237" s="1" nd="1"/>
        <i x="90" s="1" nd="1"/>
        <i x="644" s="1" nd="1"/>
        <i x="781" s="1" nd="1"/>
        <i x="157" s="1" nd="1"/>
        <i x="779" s="1" nd="1"/>
        <i x="178" s="1" nd="1"/>
        <i x="910" s="1" nd="1"/>
        <i x="729" s="1" nd="1"/>
        <i x="158" s="1" nd="1"/>
        <i x="318" s="1" nd="1"/>
        <i x="397" s="1" nd="1"/>
        <i x="364" s="1" nd="1"/>
        <i x="91" s="1" nd="1"/>
        <i x="889" s="1" nd="1"/>
        <i x="451" s="1" nd="1"/>
        <i x="565" s="1" nd="1"/>
        <i x="326" s="1" nd="1"/>
        <i x="491" s="1" nd="1"/>
        <i x="159" s="1" nd="1"/>
        <i x="531" s="1" nd="1"/>
        <i x="587" s="1" nd="1"/>
        <i x="797" s="1" nd="1"/>
        <i x="498" s="1" nd="1"/>
        <i x="160" s="1" nd="1"/>
        <i x="676" s="1" nd="1"/>
        <i x="252" s="1" nd="1"/>
        <i x="161" s="1" nd="1"/>
        <i x="490" s="1" nd="1"/>
        <i x="1035" s="1" nd="1"/>
        <i x="999" s="1" nd="1"/>
        <i x="240" s="1" nd="1"/>
        <i x="745" s="1" nd="1"/>
        <i x="355" s="1" nd="1"/>
        <i x="502" s="1" nd="1"/>
        <i x="897" s="1" nd="1"/>
        <i x="1052" s="1" nd="1"/>
        <i x="900" s="1" nd="1"/>
        <i x="693" s="1" nd="1"/>
        <i x="260" s="1" nd="1"/>
        <i x="663" s="1" nd="1"/>
        <i x="1014" s="1" nd="1"/>
        <i x="1082" s="1" nd="1"/>
        <i x="331" s="1" nd="1"/>
        <i x="695" s="1" nd="1"/>
        <i x="1027" s="1" nd="1"/>
        <i x="582" s="1" nd="1"/>
        <i x="641" s="1" nd="1"/>
        <i x="838" s="1" nd="1"/>
        <i x="653" s="1" nd="1"/>
        <i x="217" s="1" nd="1"/>
        <i x="201" s="1" nd="1"/>
        <i x="446" s="1" nd="1"/>
        <i x="631" s="1" nd="1"/>
        <i x="952" s="1" nd="1"/>
        <i x="789" s="1" nd="1"/>
        <i x="275" s="1" nd="1"/>
        <i x="935" s="1" nd="1"/>
        <i x="541" s="1" nd="1"/>
        <i x="479" s="1" nd="1"/>
        <i x="615" s="1" nd="1"/>
        <i x="794" s="1" nd="1"/>
        <i x="861" s="1" nd="1"/>
        <i x="862" s="1" nd="1"/>
        <i x="1001" s="1" nd="1"/>
        <i x="187" s="1" nd="1"/>
        <i x="800" s="1" nd="1"/>
        <i x="673" s="1" nd="1"/>
        <i x="555" s="1" nd="1"/>
        <i x="747" s="1" nd="1"/>
        <i x="755" s="1" nd="1"/>
        <i x="92" s="1" nd="1"/>
        <i x="818" s="1" nd="1"/>
        <i x="162" s="1" nd="1"/>
        <i x="44" s="1" nd="1"/>
        <i x="314" s="1" nd="1"/>
        <i x="626" s="1" nd="1"/>
        <i x="725" s="1" nd="1"/>
        <i x="716" s="1" nd="1"/>
        <i x="720" s="1" nd="1"/>
        <i x="766" s="1" nd="1"/>
        <i x="577" s="1" nd="1"/>
        <i x="1002" s="1" nd="1"/>
        <i x="93" s="1" nd="1"/>
        <i x="853" s="1" nd="1"/>
        <i x="163" s="1" nd="1"/>
        <i x="350" s="1" nd="1"/>
        <i x="305" s="1" nd="1"/>
        <i x="45" s="1" nd="1"/>
        <i x="440" s="1" nd="1"/>
        <i x="846" s="1" nd="1"/>
        <i x="164" s="1" nd="1"/>
        <i x="94" s="1" nd="1"/>
        <i x="402" s="1" nd="1"/>
        <i x="358" s="1" nd="1"/>
        <i x="371" s="1" nd="1"/>
        <i x="833" s="1" nd="1"/>
        <i x="879" s="1" nd="1"/>
        <i x="244" s="1" nd="1"/>
        <i x="670" s="1" nd="1"/>
        <i x="1037" s="1" nd="1"/>
        <i x="95" s="1" nd="1"/>
        <i x="927" s="1" nd="1"/>
        <i x="384" s="1" nd="1"/>
        <i x="652" s="1" nd="1"/>
        <i x="272" s="1" nd="1"/>
        <i x="901" s="1" nd="1"/>
        <i x="289" s="1" nd="1"/>
        <i x="96" s="1" nd="1"/>
        <i x="699" s="1" nd="1"/>
        <i x="1079" s="1" nd="1"/>
        <i x="731" s="1" nd="1"/>
        <i x="97" s="1" nd="1"/>
        <i x="255" s="1" nd="1"/>
        <i x="183" s="1" nd="1"/>
        <i x="98" s="1" nd="1"/>
        <i x="292" s="1" nd="1"/>
        <i x="473" s="1" nd="1"/>
        <i x="738" s="1" nd="1"/>
        <i x="1030" s="1" nd="1"/>
        <i x="99" s="1" nd="1"/>
        <i x="593" s="1" nd="1"/>
        <i x="100" s="1" nd="1"/>
        <i x="765" s="1" nd="1"/>
        <i x="496" s="1" nd="1"/>
        <i x="253" s="1" nd="1"/>
        <i x="806" s="1" nd="1"/>
        <i x="1018" s="1" nd="1"/>
        <i x="486" s="1" nd="1"/>
        <i x="774" s="1" nd="1"/>
        <i x="580" s="1" nd="1"/>
        <i x="672" s="1" nd="1"/>
        <i x="205" s="1" nd="1"/>
        <i x="734" s="1" nd="1"/>
        <i x="561" s="1" nd="1"/>
        <i x="724" s="1" nd="1"/>
        <i x="1049" s="1" nd="1"/>
        <i x="997" s="1" nd="1"/>
        <i x="523" s="1" nd="1"/>
        <i x="219" s="1" nd="1"/>
        <i x="943" s="1" nd="1"/>
        <i x="602" s="1" nd="1"/>
        <i x="464" s="1" nd="1"/>
        <i x="554" s="1" nd="1"/>
        <i x="291" s="1" nd="1"/>
        <i x="196" s="1" nd="1"/>
        <i x="467" s="1" nd="1"/>
        <i x="831" s="1" nd="1"/>
        <i x="989" s="1" nd="1"/>
        <i x="967" s="1" nd="1"/>
        <i x="501" s="1" nd="1"/>
        <i x="401" s="1" nd="1"/>
        <i x="708" s="1" nd="1"/>
        <i x="46" s="1" nd="1"/>
        <i x="443" s="1" nd="1"/>
        <i x="165" s="1" nd="1"/>
        <i x="247" s="1" nd="1"/>
        <i x="101" s="1" nd="1"/>
        <i x="804" s="1" nd="1"/>
        <i x="583" s="1" nd="1"/>
        <i x="261" s="1" nd="1"/>
        <i x="202" s="1" nd="1"/>
        <i x="696" s="1" nd="1"/>
        <i x="940" s="1" nd="1"/>
        <i x="1059" s="1" nd="1"/>
        <i x="902" s="1" nd="1"/>
        <i x="166" s="1" nd="1"/>
        <i x="47" s="1" nd="1"/>
        <i x="102" s="1" nd="1"/>
        <i x="640" s="1" nd="1"/>
        <i x="1070" s="1" nd="1"/>
        <i x="103" s="1" nd="1"/>
        <i x="167" s="1" nd="1"/>
        <i x="48" s="1" nd="1"/>
        <i x="648" s="1" nd="1"/>
        <i x="611" s="1" nd="1"/>
        <i x="847" s="1" nd="1"/>
        <i x="104" s="1" nd="1"/>
        <i x="105" s="1" nd="1"/>
        <i x="176" s="1" nd="1"/>
        <i x="1050" s="1" nd="1"/>
        <i x="828" s="1" nd="1"/>
        <i x="597" s="1" nd="1"/>
        <i x="1029" s="1" nd="1"/>
        <i x="1013" s="1" nd="1"/>
        <i x="560" s="1" nd="1"/>
        <i x="772" s="1" nd="1"/>
        <i x="1026" s="1" nd="1"/>
        <i x="697" s="1" nd="1"/>
        <i x="299" s="1" nd="1"/>
        <i x="782" s="1" nd="1"/>
        <i x="941" s="1" nd="1"/>
        <i x="688" s="1" nd="1"/>
        <i x="913" s="1" nd="1"/>
        <i x="209" s="1" nd="1"/>
        <i x="1045" s="1" nd="1"/>
        <i x="687" s="1" nd="1"/>
        <i x="869" s="1" nd="1"/>
        <i x="709" s="1" nd="1"/>
        <i x="262" s="1" nd="1"/>
        <i x="325" s="1" nd="1"/>
        <i x="293" s="1" nd="1"/>
        <i x="516" s="1" nd="1"/>
        <i x="624" s="1" nd="1"/>
        <i x="823" s="1" nd="1"/>
        <i x="405" s="1" nd="1"/>
        <i x="365" s="1" nd="1"/>
        <i x="387" s="1" nd="1"/>
        <i x="388" s="1" nd="1"/>
        <i x="527" s="1" nd="1"/>
        <i x="654" s="1" nd="1"/>
        <i x="249" s="1" nd="1"/>
        <i x="771" s="1" nd="1"/>
        <i x="733" s="1" nd="1"/>
        <i x="181" s="1" nd="1"/>
        <i x="301" s="1" nd="1"/>
        <i x="49" s="1" nd="1"/>
        <i x="106" s="1" nd="1"/>
        <i x="267" s="1" nd="1"/>
        <i x="360" s="1" nd="1"/>
        <i x="50" s="1" nd="1"/>
        <i x="509" s="1" nd="1"/>
        <i x="684" s="1" nd="1"/>
        <i x="107" s="1" nd="1"/>
        <i x="835" s="1" nd="1"/>
        <i x="220" s="1" nd="1"/>
        <i x="722" s="1" nd="1"/>
        <i x="108" s="1" nd="1"/>
        <i x="51" s="1" nd="1"/>
        <i x="661" s="1" nd="1"/>
        <i x="109" s="1" nd="1"/>
        <i x="840" s="1" nd="1"/>
        <i x="426" s="1" nd="1"/>
        <i x="266" s="1" nd="1"/>
        <i x="110" s="1" nd="1"/>
        <i x="991" s="1" nd="1"/>
        <i x="995" s="1" nd="1"/>
        <i x="500" s="1" nd="1"/>
        <i x="111" s="1" nd="1"/>
        <i x="112" s="1" nd="1"/>
        <i x="113" s="1" nd="1"/>
        <i x="114" s="1" nd="1"/>
        <i x="557" s="1" nd="1"/>
        <i x="273" s="1" nd="1"/>
        <i x="932" s="1" nd="1"/>
        <i x="1010" s="1" nd="1"/>
        <i x="961" s="1" nd="1"/>
        <i x="741" s="1" nd="1"/>
        <i x="1080" s="1" nd="1"/>
        <i x="254" s="1" nd="1"/>
        <i x="911" s="1" nd="1"/>
        <i x="338" s="1" nd="1"/>
        <i x="744" s="1" nd="1"/>
        <i x="374" s="1" nd="1"/>
        <i x="530" s="1" nd="1"/>
        <i x="859" s="1" nd="1"/>
        <i x="858" s="1" nd="1"/>
        <i x="280" s="1" nd="1"/>
        <i x="808" s="1" nd="1"/>
        <i x="706" s="1" nd="1"/>
        <i x="651" s="1" nd="1"/>
        <i x="334" s="1" nd="1"/>
        <i x="569" s="1" nd="1"/>
        <i x="276" s="1" nd="1"/>
        <i x="826" s="1" nd="1"/>
        <i x="1007" s="1" nd="1"/>
        <i x="811" s="1" nd="1"/>
        <i x="115" s="1" nd="1"/>
        <i x="742" s="1" nd="1"/>
        <i x="625" s="1" nd="1"/>
        <i x="116" s="1" nd="1"/>
        <i x="655" s="1" nd="1"/>
        <i x="225" s="1" nd="1"/>
        <i x="246" s="1" nd="1"/>
        <i x="117" s="1" nd="1"/>
        <i x="278" s="1" nd="1"/>
        <i x="936" s="1" nd="1"/>
        <i x="814" s="1" nd="1"/>
        <i x="790" s="1" nd="1"/>
        <i x="890" s="1" nd="1"/>
        <i x="723" s="1" nd="1"/>
        <i x="290" s="1" nd="1"/>
        <i x="494" s="1" nd="1"/>
        <i x="238" s="1" nd="1"/>
        <i x="306" s="1" nd="1"/>
        <i x="286" s="1" nd="1"/>
        <i x="375" s="1" nd="1"/>
        <i x="274" s="1" nd="1"/>
        <i x="827" s="1" nd="1"/>
        <i x="793" s="1" nd="1"/>
        <i x="399" s="1" nd="1"/>
        <i x="763" s="1" nd="1"/>
        <i x="529" s="1" nd="1"/>
        <i x="392" s="1" nd="1"/>
        <i x="850" s="1" nd="1"/>
        <i x="563" s="1" nd="1"/>
        <i x="1000" s="1" nd="1"/>
        <i x="1064" s="1" nd="1"/>
        <i x="239" s="1" nd="1"/>
        <i x="263" s="1" nd="1"/>
        <i x="406" s="1" nd="1"/>
        <i x="788" s="1" nd="1"/>
        <i x="748" s="1" nd="1"/>
        <i x="437" s="1" nd="1"/>
        <i x="930" s="1" nd="1"/>
        <i x="718" s="1" nd="1"/>
        <i x="489" s="1" nd="1"/>
        <i x="604" s="1" nd="1"/>
        <i x="785" s="1" nd="1"/>
        <i x="749" s="1" nd="1"/>
        <i x="367" s="1" nd="1"/>
        <i x="665" s="1" nd="1"/>
        <i x="965" s="1" nd="1"/>
        <i x="686" s="1" nd="1"/>
        <i x="867" s="1" nd="1"/>
        <i x="896" s="1" nd="1"/>
        <i x="271" s="1" nd="1"/>
        <i x="543" s="1" nd="1"/>
        <i x="511" s="1" nd="1"/>
        <i x="773" s="1" nd="1"/>
        <i x="297" s="1" nd="1"/>
        <i x="310" s="1" nd="1"/>
        <i x="1081" s="1" nd="1"/>
        <i x="256" s="1" nd="1"/>
        <i x="946" s="1" nd="1"/>
        <i x="752" s="1" nd="1"/>
        <i x="118" s="1" nd="1"/>
        <i x="1032" s="1" nd="1"/>
        <i x="715" s="1" nd="1"/>
        <i x="1071" s="1" nd="1"/>
        <i x="428" s="1" nd="1"/>
        <i x="188" s="1" nd="1"/>
        <i x="834" s="1" nd="1"/>
        <i x="592" s="1" nd="1"/>
        <i x="928" s="1" nd="1"/>
        <i x="877" s="1" nd="1"/>
        <i x="438" s="1" nd="1"/>
        <i x="635" s="1" nd="1"/>
        <i x="504" s="1" nd="1"/>
        <i x="717" s="1" nd="1"/>
        <i x="860" s="1" nd="1"/>
        <i x="535" s="1" nd="1"/>
        <i x="680" s="1" nd="1"/>
        <i x="119" s="1" nd="1"/>
        <i x="378" s="1" nd="1"/>
        <i x="120" s="1" nd="1"/>
        <i x="610" s="1" nd="1"/>
        <i x="915" s="1" nd="1"/>
        <i x="343" s="1" nd="1"/>
        <i x="618" s="1" nd="1"/>
        <i x="776" s="1" nd="1"/>
        <i x="1076" s="1" nd="1"/>
        <i x="950" s="1" nd="1"/>
        <i x="707" s="1" nd="1"/>
        <i x="856" s="1" nd="1"/>
        <i x="211" s="1" nd="1"/>
        <i x="998" s="1" nd="1"/>
        <i x="315" s="1" nd="1"/>
        <i x="317" s="1" nd="1"/>
        <i x="638" s="1" nd="1"/>
        <i x="434" s="1" nd="1"/>
        <i x="753" s="1" nd="1"/>
        <i x="421" s="1" nd="1"/>
        <i x="791" s="1" nd="1"/>
        <i x="844" s="1" nd="1"/>
        <i x="487" s="1" nd="1"/>
        <i x="845" s="1" nd="1"/>
        <i x="1008" s="1" nd="1"/>
        <i x="740" s="1" nd="1"/>
        <i x="951" s="1" nd="1"/>
        <i x="817" s="1" nd="1"/>
        <i x="513" s="1" nd="1"/>
        <i x="372" s="1" nd="1"/>
        <i x="908" s="1" nd="1"/>
        <i x="515" s="1" nd="1"/>
        <i x="614" s="1" nd="1"/>
        <i x="558" s="1" nd="1"/>
        <i x="780" s="1" nd="1"/>
        <i x="852" s="1" nd="1"/>
        <i x="385" s="1" nd="1"/>
        <i x="1022" s="1" nd="1"/>
        <i x="258" s="1" nd="1"/>
        <i x="919" s="1" nd="1"/>
        <i x="767" s="1" nd="1"/>
        <i x="775" s="1" nd="1"/>
        <i x="659" s="1" nd="1"/>
        <i x="121" s="1" nd="1"/>
        <i x="370" s="1" nd="1"/>
        <i x="969" s="1" nd="1"/>
        <i x="1069" s="1" nd="1"/>
        <i x="191" s="1" nd="1"/>
        <i x="892" s="1" nd="1"/>
        <i x="478" s="1" nd="1"/>
        <i x="425" s="1" nd="1"/>
        <i x="122" s="1" nd="1"/>
        <i x="469" s="1" nd="1"/>
        <i x="605" s="1" nd="1"/>
        <i x="346" s="1" nd="1"/>
        <i x="1024" s="1" nd="1"/>
        <i x="994" s="1" nd="1"/>
        <i x="647" s="1" nd="1"/>
        <i x="551" s="1" nd="1"/>
        <i x="242" s="1" nd="1"/>
        <i x="357" s="1" nd="1"/>
        <i x="944" s="1" nd="1"/>
        <i x="996" s="1" nd="1"/>
        <i x="363" s="1" nd="1"/>
        <i x="882" s="1" nd="1"/>
        <i x="321" s="1" nd="1"/>
        <i x="230" s="1" nd="1"/>
        <i x="335" s="1" nd="1"/>
        <i x="215" s="1" nd="1"/>
        <i x="1034" s="1" nd="1"/>
        <i x="197" s="1" nd="1"/>
        <i x="545" s="1" nd="1"/>
        <i x="410" s="1" nd="1"/>
        <i x="483" s="1" nd="1"/>
        <i x="522" s="1" nd="1"/>
        <i x="666" s="1" nd="1"/>
        <i x="300" s="1" nd="1"/>
        <i x="1005" s="1" nd="1"/>
        <i x="637" s="1" nd="1"/>
        <i x="958" s="1" nd="1"/>
        <i x="556" s="1" nd="1"/>
        <i x="308" s="1" nd="1"/>
        <i x="924" s="1" nd="1"/>
        <i x="316" s="1" nd="1"/>
        <i x="340" s="1" nd="1"/>
        <i x="739" s="1" nd="1"/>
        <i x="282" s="1" nd="1"/>
        <i x="922" s="1" nd="1"/>
        <i x="917" s="1" nd="1"/>
        <i x="356" s="1" nd="1"/>
        <i x="727" s="1" nd="1"/>
        <i x="627" s="1" nd="1"/>
        <i x="485" s="1" nd="1"/>
        <i x="512" s="1" nd="1"/>
        <i x="339" s="1" nd="1"/>
        <i x="409" s="1" nd="1"/>
        <i x="427" s="1" nd="1"/>
        <i x="194" s="1" nd="1"/>
        <i x="757" s="1" nd="1"/>
        <i x="345" s="1" nd="1"/>
        <i x="1017" s="1" nd="1"/>
        <i x="1028" s="1" nd="1"/>
        <i x="571" s="1" nd="1"/>
        <i x="1031" s="1" nd="1"/>
        <i x="792" s="1" nd="1"/>
        <i x="623" s="1" nd="1"/>
        <i x="311" s="1" nd="1"/>
        <i x="953" s="1" nd="1"/>
        <i x="645" s="1" nd="1"/>
        <i x="849" s="1" nd="1"/>
        <i x="1051" s="1" nd="1"/>
        <i x="643" s="1" nd="1"/>
        <i x="377" s="1" nd="1"/>
        <i x="540" s="1" nd="1"/>
        <i x="229" s="1" nd="1"/>
        <i x="719" s="1" nd="1"/>
        <i x="1054" s="1" nd="1"/>
        <i x="268" s="1" nd="1"/>
        <i x="601" s="1" nd="1"/>
        <i x="854" s="1" nd="1"/>
        <i x="812" s="1" nd="1"/>
        <i x="841" s="1" nd="1"/>
        <i x="612" s="1" nd="1"/>
        <i x="1019" s="1" nd="1"/>
        <i x="251" s="1" nd="1"/>
        <i x="596" s="1" nd="1"/>
        <i x="333" s="1" nd="1"/>
        <i x="470" s="1" nd="1"/>
        <i x="947" s="1" nd="1"/>
        <i x="396" s="1" nd="1"/>
        <i x="754" s="1" nd="1"/>
        <i x="985" s="1" nd="1"/>
        <i x="400" s="1" nd="1"/>
        <i x="408" s="1" nd="1"/>
        <i x="546" s="1" nd="1"/>
        <i x="458" s="1" nd="1"/>
        <i x="461" s="1" nd="1"/>
        <i x="538" s="1" nd="1"/>
        <i x="630" s="1" nd="1"/>
        <i x="376" s="1" nd="1"/>
        <i x="380" s="1" nd="1"/>
        <i x="1063" s="1" nd="1"/>
        <i x="986" s="1" nd="1"/>
        <i x="329" s="1" nd="1"/>
        <i x="891" s="1" nd="1"/>
        <i x="1078" s="1" nd="1"/>
        <i x="505" s="1" nd="1"/>
        <i x="484" s="1" nd="1"/>
        <i x="283" s="1" nd="1"/>
        <i x="974" s="1" nd="1"/>
        <i x="433" s="1" nd="1"/>
        <i x="1062" s="1" nd="1"/>
        <i x="600" s="1" nd="1"/>
        <i x="499" s="1" nd="1"/>
        <i x="945" s="1" nd="1"/>
        <i x="566" s="1" nd="1"/>
        <i x="978" s="1" nd="1"/>
        <i x="449" s="1" nd="1"/>
        <i x="702" s="1" nd="1"/>
        <i x="895" s="1" nd="1"/>
        <i x="973" s="1" nd="1"/>
        <i x="876" s="1" nd="1"/>
        <i x="903" s="1" nd="1"/>
        <i x="328" s="1" nd="1"/>
        <i x="906" s="1" nd="1"/>
        <i x="864" s="1" nd="1"/>
        <i x="424" s="1" nd="1"/>
        <i x="751" s="1" nd="1"/>
        <i x="992" s="1" nd="1"/>
        <i x="649" s="1" nd="1"/>
        <i x="667" s="1" nd="1"/>
        <i x="236" s="1" nd="1"/>
        <i x="581" s="1" nd="1"/>
        <i x="544" s="1" nd="1"/>
        <i x="613" s="1" nd="1"/>
        <i x="1012" s="1" nd="1"/>
        <i x="327" s="1" nd="1"/>
        <i x="506" s="1" nd="1"/>
        <i x="382" s="1" nd="1"/>
        <i x="1048" s="1" nd="1"/>
        <i x="685" s="1" nd="1"/>
        <i x="525" s="1" nd="1"/>
        <i x="784" s="1" nd="1"/>
        <i x="204" s="1" nd="1"/>
        <i x="620" s="1" nd="1"/>
        <i x="447" s="1" nd="1"/>
        <i x="746" s="1" nd="1"/>
        <i x="232" s="1" nd="1"/>
        <i x="795" s="1" nd="1"/>
        <i x="807" s="1" nd="1"/>
        <i x="192" s="1" nd="1"/>
        <i x="174" s="1" nd="1"/>
        <i x="564" s="1" nd="1"/>
        <i x="442" s="1" nd="1"/>
        <i x="878" s="1" nd="1"/>
        <i x="170" s="1" nd="1"/>
        <i x="819" s="1" nd="1"/>
        <i x="533" s="1" nd="1"/>
        <i x="495" s="1" nd="1"/>
        <i x="420" s="1" nd="1"/>
        <i x="347" s="1" nd="1"/>
        <i x="184" s="1" nd="1"/>
        <i x="351" s="1" nd="1"/>
        <i x="837" s="1" nd="1"/>
        <i x="414" s="1" nd="1"/>
        <i x="288" s="1" nd="1"/>
        <i x="248" s="1" nd="1"/>
        <i x="1015" s="1" nd="1"/>
        <i x="809" s="1" nd="1"/>
        <i x="270" s="1" nd="1"/>
        <i x="668" s="1" nd="1"/>
        <i x="921" s="1" nd="1"/>
        <i x="1055" s="1" nd="1"/>
        <i x="488" s="1" nd="1"/>
        <i x="429" s="1" nd="1"/>
        <i x="599" s="1" nd="1"/>
        <i x="881" s="1" nd="1"/>
        <i x="227" s="1" nd="1"/>
        <i x="669" s="1" nd="1"/>
        <i x="269" s="1" nd="1"/>
        <i x="481" s="1" nd="1"/>
        <i x="169"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hapter" xr10:uid="{00000000-0013-0000-FFFF-FFFF02000000}" sourceName="Chapter">
  <pivotTables>
    <pivotTable tabId="2" name="PivotTable1"/>
  </pivotTables>
  <data>
    <tabular pivotCacheId="2">
      <items count="166">
        <i x="0" s="1"/>
        <i x="1" s="1"/>
        <i x="2" s="1"/>
        <i x="3" s="1"/>
        <i x="4" s="1"/>
        <i x="5" s="1"/>
        <i x="6" s="1"/>
        <i x="7" s="1"/>
        <i x="8" s="1"/>
        <i x="9" s="1"/>
        <i x="42" nd="1"/>
        <i x="58" nd="1"/>
        <i x="78" nd="1"/>
        <i x="123" nd="1"/>
        <i x="130" nd="1"/>
        <i x="124" nd="1"/>
        <i x="30" nd="1"/>
        <i x="151" nd="1"/>
        <i x="17" nd="1"/>
        <i x="160" nd="1"/>
        <i x="142" nd="1"/>
        <i x="162" nd="1"/>
        <i x="52" nd="1"/>
        <i x="45" nd="1"/>
        <i x="114" nd="1"/>
        <i x="61" nd="1"/>
        <i x="18" nd="1"/>
        <i x="31" nd="1"/>
        <i x="111" nd="1"/>
        <i x="44" nd="1"/>
        <i x="67" nd="1"/>
        <i x="112" nd="1"/>
        <i x="76" nd="1"/>
        <i x="53" nd="1"/>
        <i x="19" nd="1"/>
        <i x="10" nd="1"/>
        <i x="127" nd="1"/>
        <i x="140" nd="1"/>
        <i x="55" nd="1"/>
        <i x="32" nd="1"/>
        <i x="85" nd="1"/>
        <i x="146" nd="1"/>
        <i x="134" nd="1"/>
        <i x="99" nd="1"/>
        <i x="132" nd="1"/>
        <i x="11" nd="1"/>
        <i x="20" nd="1"/>
        <i x="133" nd="1"/>
        <i x="126" nd="1"/>
        <i x="40" nd="1"/>
        <i x="33" nd="1"/>
        <i x="105" nd="1"/>
        <i x="125" nd="1"/>
        <i x="148" nd="1"/>
        <i x="12" nd="1"/>
        <i x="70" nd="1"/>
        <i x="138" nd="1"/>
        <i x="143" nd="1"/>
        <i x="77" nd="1"/>
        <i x="21" nd="1"/>
        <i x="34" nd="1"/>
        <i x="86" nd="1"/>
        <i x="104" nd="1"/>
        <i x="60" nd="1"/>
        <i x="68" nd="1"/>
        <i x="156" nd="1"/>
        <i x="131" nd="1"/>
        <i x="116" nd="1"/>
        <i x="35" nd="1"/>
        <i x="22" nd="1"/>
        <i x="13" nd="1"/>
        <i x="129" nd="1"/>
        <i x="101" nd="1"/>
        <i x="62" nd="1"/>
        <i x="165" nd="1"/>
        <i x="110" nd="1"/>
        <i x="154" nd="1"/>
        <i x="36" nd="1"/>
        <i x="158" nd="1"/>
        <i x="115" nd="1"/>
        <i x="152" nd="1"/>
        <i x="73" nd="1"/>
        <i x="23" nd="1"/>
        <i x="50" nd="1"/>
        <i x="144" nd="1"/>
        <i x="109" nd="1"/>
        <i x="108" nd="1"/>
        <i x="163" nd="1"/>
        <i x="14" nd="1"/>
        <i x="100" nd="1"/>
        <i x="65" nd="1"/>
        <i x="147" nd="1"/>
        <i x="24" nd="1"/>
        <i x="84" nd="1"/>
        <i x="37" nd="1"/>
        <i x="79" nd="1"/>
        <i x="95" nd="1"/>
        <i x="161" nd="1"/>
        <i x="43" nd="1"/>
        <i x="91" nd="1"/>
        <i x="15" nd="1"/>
        <i x="25" nd="1"/>
        <i x="51" nd="1"/>
        <i x="38" nd="1"/>
        <i x="97" nd="1"/>
        <i x="135" nd="1"/>
        <i x="113" nd="1"/>
        <i x="82" nd="1"/>
        <i x="145" nd="1"/>
        <i x="106" nd="1"/>
        <i x="16" nd="1"/>
        <i x="46" nd="1"/>
        <i x="155" nd="1"/>
        <i x="26" nd="1"/>
        <i x="107" nd="1"/>
        <i x="49" nd="1"/>
        <i x="64" nd="1"/>
        <i x="137" nd="1"/>
        <i x="94" nd="1"/>
        <i x="71" nd="1"/>
        <i x="27" nd="1"/>
        <i x="57" nd="1"/>
        <i x="120" nd="1"/>
        <i x="150" nd="1"/>
        <i x="74" nd="1"/>
        <i x="56" nd="1"/>
        <i x="118" nd="1"/>
        <i x="66" nd="1"/>
        <i x="28" nd="1"/>
        <i x="75" nd="1"/>
        <i x="47" nd="1"/>
        <i x="83" nd="1"/>
        <i x="141" nd="1"/>
        <i x="92" nd="1"/>
        <i x="29" nd="1"/>
        <i x="102" nd="1"/>
        <i x="39" nd="1"/>
        <i x="139" nd="1"/>
        <i x="80" nd="1"/>
        <i x="98" nd="1"/>
        <i x="153" nd="1"/>
        <i x="59" nd="1"/>
        <i x="93" nd="1"/>
        <i x="157" nd="1"/>
        <i x="63" nd="1"/>
        <i x="72" nd="1"/>
        <i x="136" nd="1"/>
        <i x="54" nd="1"/>
        <i x="87" nd="1"/>
        <i x="164" nd="1"/>
        <i x="149" nd="1"/>
        <i x="117" nd="1"/>
        <i x="81" nd="1"/>
        <i x="89" nd="1"/>
        <i x="48" nd="1"/>
        <i x="88" nd="1"/>
        <i x="122" nd="1"/>
        <i x="90" nd="1"/>
        <i x="103" nd="1"/>
        <i x="69" nd="1"/>
        <i x="159" nd="1"/>
        <i x="96" nd="1"/>
        <i x="121" nd="1"/>
        <i x="128" nd="1"/>
        <i x="119" nd="1"/>
        <i x="4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ction" xr10:uid="{00000000-0014-0000-FFFF-FFFF01000000}" cache="Slicer_Section" caption="Select the Section(s)" style="SlicerStyleLight1 - Custom" rowHeight="241300"/>
  <slicer name="Chapter" xr10:uid="{00000000-0014-0000-FFFF-FFFF02000000}" cache="Slicer_Chapter" caption="Select the Chapter(s)" style="SlicerStyleLight1 - Custom"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CProV6" displayName="PCProV6" ref="A1:C32" totalsRowShown="0" dataDxfId="109" tableBorderDxfId="108">
  <autoFilter ref="A1:C32" xr:uid="{00000000-0009-0000-0100-000001000000}"/>
  <tableColumns count="3">
    <tableColumn id="1" xr3:uid="{00000000-0010-0000-0000-000001000000}" name="Chapter" dataDxfId="107"/>
    <tableColumn id="2" xr3:uid="{00000000-0010-0000-0000-000002000000}" name="Section" dataDxfId="106"/>
    <tableColumn id="3" xr3:uid="{00000000-0010-0000-0000-000003000000}" name="Time" dataDxfId="10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WeekOptions" displayName="WeekOptions" ref="A1:A18" totalsRowShown="0">
  <autoFilter ref="A1:A18" xr:uid="{00000000-0009-0000-0100-000004000000}"/>
  <tableColumns count="1">
    <tableColumn id="1" xr3:uid="{00000000-0010-0000-0100-000001000000}" name="Weeks"/>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G115"/>
  <sheetViews>
    <sheetView showGridLines="0" tabSelected="1" zoomScaleNormal="100" workbookViewId="0">
      <selection activeCell="G3" sqref="G3:G23"/>
    </sheetView>
  </sheetViews>
  <sheetFormatPr defaultColWidth="9.140625" defaultRowHeight="15" x14ac:dyDescent="0.25"/>
  <cols>
    <col min="1" max="1" width="35.140625" style="2" customWidth="1"/>
    <col min="2" max="2" width="47.42578125" style="22" bestFit="1" customWidth="1"/>
    <col min="3" max="3" width="7.5703125" style="2" bestFit="1" customWidth="1"/>
    <col min="4" max="4" width="17.140625" style="4" hidden="1" customWidth="1"/>
    <col min="6" max="6" width="25.85546875" customWidth="1"/>
    <col min="7" max="7" width="84.85546875" customWidth="1"/>
    <col min="8" max="76" width="45.85546875" bestFit="1" customWidth="1"/>
    <col min="77" max="77" width="11.28515625" bestFit="1" customWidth="1"/>
    <col min="78" max="84" width="27.140625" bestFit="1" customWidth="1"/>
    <col min="85" max="85" width="12.140625" bestFit="1" customWidth="1"/>
    <col min="86" max="86" width="11.28515625" bestFit="1" customWidth="1"/>
  </cols>
  <sheetData>
    <row r="1" spans="1:7" ht="66.75" customHeight="1" x14ac:dyDescent="0.25"/>
    <row r="2" spans="1:7" s="12" customFormat="1" ht="27" customHeight="1" x14ac:dyDescent="0.35">
      <c r="A2" s="6" t="s">
        <v>5</v>
      </c>
      <c r="B2" s="7" t="s">
        <v>24</v>
      </c>
      <c r="C2" s="8" t="s">
        <v>7</v>
      </c>
      <c r="D2" s="9"/>
      <c r="E2" s="10" t="s">
        <v>10</v>
      </c>
      <c r="F2" s="11"/>
      <c r="G2" s="10" t="s">
        <v>12</v>
      </c>
    </row>
    <row r="3" spans="1:7" s="17" customFormat="1" ht="23.25" customHeight="1" x14ac:dyDescent="0.25">
      <c r="A3" s="13" t="s">
        <v>11</v>
      </c>
      <c r="B3" s="14" t="s">
        <v>13</v>
      </c>
      <c r="C3" s="15">
        <f>GETPIVOTDATA("Time",$C$6)</f>
        <v>1849</v>
      </c>
      <c r="D3" s="16"/>
      <c r="E3" s="14"/>
      <c r="F3" s="14"/>
      <c r="G3" s="31" t="s">
        <v>58</v>
      </c>
    </row>
    <row r="4" spans="1:7" s="17" customFormat="1" ht="24" customHeight="1" x14ac:dyDescent="0.25">
      <c r="A4" s="5">
        <v>13</v>
      </c>
      <c r="B4" s="14" t="s">
        <v>14</v>
      </c>
      <c r="C4" s="18">
        <f>(GETPIVOTDATA("Time",$C$6))/A4</f>
        <v>142.23076923076923</v>
      </c>
      <c r="D4" s="16"/>
      <c r="E4" s="14"/>
      <c r="F4" s="14"/>
      <c r="G4" s="31"/>
    </row>
    <row r="5" spans="1:7" s="17" customFormat="1" x14ac:dyDescent="0.25">
      <c r="A5" s="18"/>
      <c r="B5" s="19"/>
      <c r="C5" s="13"/>
      <c r="D5" s="20"/>
      <c r="E5" s="14"/>
      <c r="F5" s="14"/>
      <c r="G5" s="31"/>
    </row>
    <row r="6" spans="1:7" ht="45" x14ac:dyDescent="0.25">
      <c r="A6" s="13" t="s">
        <v>8</v>
      </c>
      <c r="B6" s="34" t="s">
        <v>15</v>
      </c>
      <c r="C6" s="35" t="s">
        <v>6</v>
      </c>
      <c r="D6" s="20" t="s">
        <v>3</v>
      </c>
      <c r="E6" s="21"/>
      <c r="F6" s="21"/>
      <c r="G6" s="31"/>
    </row>
    <row r="7" spans="1:7" x14ac:dyDescent="0.25">
      <c r="A7" s="1" t="str">
        <f>(
IF(ROUNDUP(D7/$C$4,0)=1,"1st  week",
IF(ROUNDUP(D7/$C$4,0)=2,"2nd  week",
IF(ROUNDUP(D7/$C$4,0)=3,"3rd  week",
IF(ROUNDUP(D7/$C$4,0)=4,"4th  week",
IF(ROUNDUP(D7/$C$4,0)=5,"5th  week",
IF(ROUNDUP(D7/$C$4,0)=6,"6th  week",
IF(ROUNDUP(D7/$C$4,0)=7,"7th  week",
IF(ROUNDUP(D7/$C$4,0)=8,"8th  week",
IF(ROUNDUP(D7/$C$4,0)=9,"9th  week",
IF(ROUNDUP(D7/$C$4,0)=10,"10th  week",
IF(ROUNDUP(D7/$C$4,0)=11,"11th  week",
IF(ROUNDUP(D7/$C$4,0)=12,"12th  week",
IF(ROUNDUP(D7/$C$4,0)=13,"13th  week",
IF(ROUNDUP(D7/$C$4,0)=14,"14th  week",
IF(ROUNDUP(D7/$C$4,0)=15,"15th  week",
IF(ROUNDUP(D7/$C$4,0)=16,"16th  week",
IF(ROUNDUP(D7/$C$4,0)=17,"17th  week",
IF(ROUNDUP(D7/$C$4,0)=18,"18th  week",
IF(ROUNDUP(D7/$C$4,0)=19,"19th  week",
IF(ROUNDUP(D7/$C$4,0)=20,"20th  week",
IF(ROUNDUP(D7/$C$4,0)=21,"21th  week",
IF(ROUNDUP(D7/$C$4,0)=22,"22th  week",
IF(ROUNDUP(D7/$C$4,0)=23,"23th  week",
IF(ROUNDUP(D7/$C$4,0)=24,"24th  week",
IF(ROUNDUP(D7/$C$4,0)=25,"25th  week",
IF(ROUNDUP(D7/$C$4,0)=26,"26th  week",
IF(ROUNDUP(D7/$C$4,0)=27,"27th  week",
IF(ROUNDUP(D7/$C$4,0)=28,"28th  week",
IF(ROUNDUP(D7/$C$4,0)=29,"29th  week",
IF(ROUNDUP(D7/$C$4,0)=30,"30th  week",
IF(ROUNDUP(D7/$C$4,0)=31,"31st  week",
IF(ROUNDUP(D7/$C$4,0)=32,"32nd  week",
IF(ROUNDUP(D7/$C$4,0)=33,"33th  week",
IF(ROUNDUP(D7/$C$4,0)=34,"34th  week",
IF(ROUNDUP(D7/$C$4,0)=35,"35th  week",
IF(ROUNDUP(D7/$C$4,0)=36,"36th  week",
IF(ROUNDUP(D7/$C$4,0)=37,"37th  week",
IF(ROUNDUP(D7/$C$4,0)=38,"38th  week",
IF(ROUNDUP(D7/$C$4,0)=39,"39th  week",
IF(ROUNDUP(D7/$C$4,0)=40,"40th  week",
IF(D7="0", " ",
))))))))))
))))))))))
))))))))))
))))))))))
))</f>
        <v>1st  week</v>
      </c>
      <c r="B7" s="36" t="s">
        <v>25</v>
      </c>
      <c r="C7" s="37">
        <v>10</v>
      </c>
      <c r="D7" s="3">
        <f>(
IF(ISNUMBER(SEARCH("Grand Total",$B7)),"0",
IF(ISBLANK($C7), "0", SUM($C$7:C7)
))
)</f>
        <v>10</v>
      </c>
      <c r="E7" s="21"/>
      <c r="F7" s="21"/>
      <c r="G7" s="31"/>
    </row>
    <row r="8" spans="1:7" x14ac:dyDescent="0.25">
      <c r="A8" s="1" t="str">
        <f t="shared" ref="A8:A71" si="0">(
IF(ROUNDUP(D8/$C$4,0)=1,"1st  week",
IF(ROUNDUP(D8/$C$4,0)=2,"2nd  week",
IF(ROUNDUP(D8/$C$4,0)=3,"3rd  week",
IF(ROUNDUP(D8/$C$4,0)=4,"4th  week",
IF(ROUNDUP(D8/$C$4,0)=5,"5th  week",
IF(ROUNDUP(D8/$C$4,0)=6,"6th  week",
IF(ROUNDUP(D8/$C$4,0)=7,"7th  week",
IF(ROUNDUP(D8/$C$4,0)=8,"8th  week",
IF(ROUNDUP(D8/$C$4,0)=9,"9th  week",
IF(ROUNDUP(D8/$C$4,0)=10,"10th  week",
IF(ROUNDUP(D8/$C$4,0)=11,"11th  week",
IF(ROUNDUP(D8/$C$4,0)=12,"12th  week",
IF(ROUNDUP(D8/$C$4,0)=13,"13th  week",
IF(ROUNDUP(D8/$C$4,0)=14,"14th  week",
IF(ROUNDUP(D8/$C$4,0)=15,"15th  week",
IF(ROUNDUP(D8/$C$4,0)=16,"16th  week",
IF(ROUNDUP(D8/$C$4,0)=17,"17th  week",
IF(ROUNDUP(D8/$C$4,0)=18,"18th  week",
IF(ROUNDUP(D8/$C$4,0)=19,"19th  week",
IF(ROUNDUP(D8/$C$4,0)=20,"20th  week",
IF(ROUNDUP(D8/$C$4,0)=21,"21th  week",
IF(ROUNDUP(D8/$C$4,0)=22,"22th  week",
IF(ROUNDUP(D8/$C$4,0)=23,"23th  week",
IF(ROUNDUP(D8/$C$4,0)=24,"24th  week",
IF(ROUNDUP(D8/$C$4,0)=25,"25th  week",
IF(ROUNDUP(D8/$C$4,0)=26,"26th  week",
IF(ROUNDUP(D8/$C$4,0)=27,"27th  week",
IF(ROUNDUP(D8/$C$4,0)=28,"28th  week",
IF(ROUNDUP(D8/$C$4,0)=29,"29th  week",
IF(ROUNDUP(D8/$C$4,0)=30,"30th  week",
IF(ROUNDUP(D8/$C$4,0)=31,"31st  week",
IF(ROUNDUP(D8/$C$4,0)=32,"32nd  week",
IF(ROUNDUP(D8/$C$4,0)=33,"33th  week",
IF(ROUNDUP(D8/$C$4,0)=34,"34th  week",
IF(ROUNDUP(D8/$C$4,0)=35,"35th  week",
IF(ROUNDUP(D8/$C$4,0)=36,"36th  week",
IF(ROUNDUP(D8/$C$4,0)=37,"37th  week",
IF(ROUNDUP(D8/$C$4,0)=38,"38th  week",
IF(ROUNDUP(D8/$C$4,0)=39,"39th  week",
IF(ROUNDUP(D8/$C$4,0)=40,"40th  week",
IF(D8="0", " ",
))))))))))
))))))))))
))))))))))
))))))))))
))</f>
        <v>1st  week</v>
      </c>
      <c r="B8" s="36" t="s">
        <v>17</v>
      </c>
      <c r="C8" s="37">
        <v>33</v>
      </c>
      <c r="D8" s="3">
        <f>(
IF(ISNUMBER(SEARCH("Grand Total",$B8)),"0",
IF(ISBLANK($C8), "0", SUM($C$7:C8)
))
)</f>
        <v>43</v>
      </c>
      <c r="E8" s="21"/>
      <c r="F8" s="21"/>
      <c r="G8" s="31"/>
    </row>
    <row r="9" spans="1:7" x14ac:dyDescent="0.25">
      <c r="A9" s="1" t="str">
        <f t="shared" si="0"/>
        <v>1st  week</v>
      </c>
      <c r="B9" s="36" t="s">
        <v>19</v>
      </c>
      <c r="C9" s="37">
        <v>54</v>
      </c>
      <c r="D9" s="3">
        <f>(
IF(ISNUMBER(SEARCH("Grand Total",$B9)),"0",
IF(ISBLANK($C9), "0", SUM($C$7:C9)
))
)</f>
        <v>97</v>
      </c>
      <c r="E9" s="21"/>
      <c r="F9" s="21"/>
      <c r="G9" s="31"/>
    </row>
    <row r="10" spans="1:7" x14ac:dyDescent="0.25">
      <c r="A10" s="1" t="str">
        <f t="shared" si="0"/>
        <v>1st  week</v>
      </c>
      <c r="B10" s="36" t="s">
        <v>20</v>
      </c>
      <c r="C10" s="37">
        <v>36</v>
      </c>
      <c r="D10" s="3">
        <f>(
IF(ISNUMBER(SEARCH("Grand Total",$B10)),"0",
IF(ISBLANK($C10), "0", SUM($C$7:C10)
))
)</f>
        <v>133</v>
      </c>
      <c r="E10" s="21"/>
      <c r="F10" s="21"/>
      <c r="G10" s="31"/>
    </row>
    <row r="11" spans="1:7" x14ac:dyDescent="0.25">
      <c r="A11" s="1" t="str">
        <f t="shared" si="0"/>
        <v>2nd  week</v>
      </c>
      <c r="B11" s="36" t="s">
        <v>21</v>
      </c>
      <c r="C11" s="37">
        <v>34</v>
      </c>
      <c r="D11" s="3">
        <f>(
IF(ISNUMBER(SEARCH("Grand Total",$B11)),"0",
IF(ISBLANK($C11), "0", SUM($C$7:C11)
))
)</f>
        <v>167</v>
      </c>
      <c r="E11" s="21"/>
      <c r="F11" s="21"/>
      <c r="G11" s="31"/>
    </row>
    <row r="12" spans="1:7" x14ac:dyDescent="0.25">
      <c r="A12" s="1" t="str">
        <f t="shared" si="0"/>
        <v>2nd  week</v>
      </c>
      <c r="B12" s="36" t="s">
        <v>22</v>
      </c>
      <c r="C12" s="37">
        <v>38</v>
      </c>
      <c r="D12" s="3">
        <f>(
IF(ISNUMBER(SEARCH("Grand Total",$B12)),"0",
IF(ISBLANK($C12), "0", SUM($C$7:C12)
))
)</f>
        <v>205</v>
      </c>
      <c r="E12" s="21"/>
      <c r="F12" s="21"/>
      <c r="G12" s="31"/>
    </row>
    <row r="13" spans="1:7" x14ac:dyDescent="0.25">
      <c r="A13" s="1" t="str">
        <f t="shared" si="0"/>
        <v>2nd  week</v>
      </c>
      <c r="B13" s="36" t="s">
        <v>23</v>
      </c>
      <c r="C13" s="37">
        <v>38</v>
      </c>
      <c r="D13" s="3">
        <f>(
IF(ISNUMBER(SEARCH("Grand Total",$B13)),"0",
IF(ISBLANK($C13), "0", SUM($C$7:C13)
))
)</f>
        <v>243</v>
      </c>
      <c r="E13" s="21"/>
      <c r="F13" s="21"/>
      <c r="G13" s="31"/>
    </row>
    <row r="14" spans="1:7" x14ac:dyDescent="0.25">
      <c r="A14" s="1" t="str">
        <f t="shared" si="0"/>
        <v>3rd  week</v>
      </c>
      <c r="B14" s="36" t="s">
        <v>26</v>
      </c>
      <c r="C14" s="37">
        <v>71</v>
      </c>
      <c r="D14" s="3">
        <f>(
IF(ISNUMBER(SEARCH("Grand Total",$B14)),"0",
IF(ISBLANK($C14), "0", SUM($C$7:C14)
))
)</f>
        <v>314</v>
      </c>
      <c r="G14" s="31"/>
    </row>
    <row r="15" spans="1:7" x14ac:dyDescent="0.25">
      <c r="A15" s="1" t="str">
        <f t="shared" si="0"/>
        <v>3rd  week</v>
      </c>
      <c r="B15" s="36" t="s">
        <v>28</v>
      </c>
      <c r="C15" s="37">
        <v>68</v>
      </c>
      <c r="D15" s="3">
        <f>(
IF(ISNUMBER(SEARCH("Grand Total",$B15)),"0",
IF(ISBLANK($C15), "0", SUM($C$7:C15)
))
)</f>
        <v>382</v>
      </c>
      <c r="G15" s="31"/>
    </row>
    <row r="16" spans="1:7" x14ac:dyDescent="0.25">
      <c r="A16" s="1" t="str">
        <f t="shared" si="0"/>
        <v>4th  week</v>
      </c>
      <c r="B16" s="36" t="s">
        <v>29</v>
      </c>
      <c r="C16" s="37">
        <v>68</v>
      </c>
      <c r="D16" s="3">
        <f>(
IF(ISNUMBER(SEARCH("Grand Total",$B16)),"0",
IF(ISBLANK($C16), "0", SUM($C$7:C16)
))
)</f>
        <v>450</v>
      </c>
      <c r="G16" s="31"/>
    </row>
    <row r="17" spans="1:7" x14ac:dyDescent="0.25">
      <c r="A17" s="1" t="str">
        <f t="shared" si="0"/>
        <v>4th  week</v>
      </c>
      <c r="B17" s="36" t="s">
        <v>30</v>
      </c>
      <c r="C17" s="37">
        <v>68</v>
      </c>
      <c r="D17" s="3">
        <f>(
IF(ISNUMBER(SEARCH("Grand Total",$B17)),"0",
IF(ISBLANK($C17), "0", SUM($C$7:C17)
))
)</f>
        <v>518</v>
      </c>
      <c r="G17" s="31"/>
    </row>
    <row r="18" spans="1:7" x14ac:dyDescent="0.25">
      <c r="A18" s="1" t="str">
        <f t="shared" si="0"/>
        <v>5th  week</v>
      </c>
      <c r="B18" s="36" t="s">
        <v>31</v>
      </c>
      <c r="C18" s="37">
        <v>70</v>
      </c>
      <c r="D18" s="3">
        <f>(
IF(ISNUMBER(SEARCH("Grand Total",$B18)),"0",
IF(ISBLANK($C18), "0", SUM($C$7:C18)
))
)</f>
        <v>588</v>
      </c>
      <c r="G18" s="31"/>
    </row>
    <row r="19" spans="1:7" x14ac:dyDescent="0.25">
      <c r="A19" s="1" t="str">
        <f t="shared" si="0"/>
        <v>5th  week</v>
      </c>
      <c r="B19" s="36" t="s">
        <v>33</v>
      </c>
      <c r="C19" s="37">
        <v>77</v>
      </c>
      <c r="D19" s="3">
        <f>(
IF(ISNUMBER(SEARCH("Grand Total",$B19)),"0",
IF(ISBLANK($C19), "0", SUM($C$7:C19)
))
)</f>
        <v>665</v>
      </c>
      <c r="G19" s="31"/>
    </row>
    <row r="20" spans="1:7" x14ac:dyDescent="0.25">
      <c r="A20" s="1" t="str">
        <f t="shared" si="0"/>
        <v>6th  week</v>
      </c>
      <c r="B20" s="36" t="s">
        <v>34</v>
      </c>
      <c r="C20" s="37">
        <v>79</v>
      </c>
      <c r="D20" s="3">
        <f>(
IF(ISNUMBER(SEARCH("Grand Total",$B20)),"0",
IF(ISBLANK($C20), "0", SUM($C$7:C20)
))
)</f>
        <v>744</v>
      </c>
      <c r="G20" s="31"/>
    </row>
    <row r="21" spans="1:7" x14ac:dyDescent="0.25">
      <c r="A21" s="1" t="str">
        <f t="shared" si="0"/>
        <v>6th  week</v>
      </c>
      <c r="B21" s="36" t="s">
        <v>36</v>
      </c>
      <c r="C21" s="37">
        <v>63</v>
      </c>
      <c r="D21" s="3">
        <f>(
IF(ISNUMBER(SEARCH("Grand Total",$B21)),"0",
IF(ISBLANK($C21), "0", SUM($C$7:C21)
))
)</f>
        <v>807</v>
      </c>
      <c r="G21" s="31"/>
    </row>
    <row r="22" spans="1:7" x14ac:dyDescent="0.25">
      <c r="A22" s="1" t="str">
        <f t="shared" si="0"/>
        <v>7th  week</v>
      </c>
      <c r="B22" s="36" t="s">
        <v>38</v>
      </c>
      <c r="C22" s="37">
        <v>70</v>
      </c>
      <c r="D22" s="3">
        <f>(
IF(ISNUMBER(SEARCH("Grand Total",$B22)),"0",
IF(ISBLANK($C22), "0", SUM($C$7:C22)
))
)</f>
        <v>877</v>
      </c>
      <c r="G22" s="31"/>
    </row>
    <row r="23" spans="1:7" x14ac:dyDescent="0.25">
      <c r="A23" s="1" t="str">
        <f t="shared" si="0"/>
        <v>7th  week</v>
      </c>
      <c r="B23" s="36" t="s">
        <v>41</v>
      </c>
      <c r="C23" s="37">
        <v>67</v>
      </c>
      <c r="D23" s="3">
        <f>(
IF(ISNUMBER(SEARCH("Grand Total",$B23)),"0",
IF(ISBLANK($C23), "0", SUM($C$7:C23)
))
)</f>
        <v>944</v>
      </c>
      <c r="G23" s="31"/>
    </row>
    <row r="24" spans="1:7" x14ac:dyDescent="0.25">
      <c r="A24" s="1" t="str">
        <f t="shared" si="0"/>
        <v>8th  week</v>
      </c>
      <c r="B24" s="36" t="s">
        <v>42</v>
      </c>
      <c r="C24" s="37">
        <v>68</v>
      </c>
      <c r="D24" s="3">
        <f>(
IF(ISNUMBER(SEARCH("Grand Total",$B24)),"0",
IF(ISBLANK($C24), "0", SUM($C$7:C24)
))
)</f>
        <v>1012</v>
      </c>
    </row>
    <row r="25" spans="1:7" x14ac:dyDescent="0.25">
      <c r="A25" s="1" t="str">
        <f t="shared" si="0"/>
        <v>8th  week</v>
      </c>
      <c r="B25" s="36" t="s">
        <v>44</v>
      </c>
      <c r="C25" s="37">
        <v>65</v>
      </c>
      <c r="D25" s="3">
        <f>(
IF(ISNUMBER(SEARCH("Grand Total",$B25)),"0",
IF(ISBLANK($C25), "0", SUM($C$7:C25)
))
)</f>
        <v>1077</v>
      </c>
    </row>
    <row r="26" spans="1:7" x14ac:dyDescent="0.25">
      <c r="A26" s="1" t="str">
        <f t="shared" si="0"/>
        <v>9th  week</v>
      </c>
      <c r="B26" s="36" t="s">
        <v>45</v>
      </c>
      <c r="C26" s="37">
        <v>76</v>
      </c>
      <c r="D26" s="3">
        <f>(
IF(ISNUMBER(SEARCH("Grand Total",$B26)),"0",
IF(ISBLANK($C26), "0", SUM($C$7:C26)
))
)</f>
        <v>1153</v>
      </c>
    </row>
    <row r="27" spans="1:7" x14ac:dyDescent="0.25">
      <c r="A27" s="1" t="str">
        <f t="shared" si="0"/>
        <v>9th  week</v>
      </c>
      <c r="B27" s="36" t="s">
        <v>46</v>
      </c>
      <c r="C27" s="37">
        <v>78</v>
      </c>
      <c r="D27" s="3">
        <f>(
IF(ISNUMBER(SEARCH("Grand Total",$B27)),"0",
IF(ISBLANK($C27), "0", SUM($C$7:C27)
))
)</f>
        <v>1231</v>
      </c>
    </row>
    <row r="28" spans="1:7" x14ac:dyDescent="0.25">
      <c r="A28" s="1" t="str">
        <f t="shared" si="0"/>
        <v>10th  week</v>
      </c>
      <c r="B28" s="36" t="s">
        <v>48</v>
      </c>
      <c r="C28" s="37">
        <v>73</v>
      </c>
      <c r="D28" s="3">
        <f>(
IF(ISNUMBER(SEARCH("Grand Total",$B28)),"0",
IF(ISBLANK($C28), "0", SUM($C$7:C28)
))
)</f>
        <v>1304</v>
      </c>
    </row>
    <row r="29" spans="1:7" x14ac:dyDescent="0.25">
      <c r="A29" s="1" t="str">
        <f t="shared" si="0"/>
        <v>10th  week</v>
      </c>
      <c r="B29" s="36" t="s">
        <v>49</v>
      </c>
      <c r="C29" s="37">
        <v>69</v>
      </c>
      <c r="D29" s="3">
        <f>(
IF(ISNUMBER(SEARCH("Grand Total",$B29)),"0",
IF(ISBLANK($C29), "0", SUM($C$7:C29)
))
)</f>
        <v>1373</v>
      </c>
    </row>
    <row r="30" spans="1:7" x14ac:dyDescent="0.25">
      <c r="A30" s="1" t="str">
        <f t="shared" si="0"/>
        <v>11th  week</v>
      </c>
      <c r="B30" s="36" t="s">
        <v>50</v>
      </c>
      <c r="C30" s="37">
        <v>65</v>
      </c>
      <c r="D30" s="3">
        <f>(
IF(ISNUMBER(SEARCH("Grand Total",$B30)),"0",
IF(ISBLANK($C30), "0", SUM($C$7:C30)
))
)</f>
        <v>1438</v>
      </c>
    </row>
    <row r="31" spans="1:7" x14ac:dyDescent="0.25">
      <c r="A31" s="1" t="str">
        <f t="shared" si="0"/>
        <v>11th  week</v>
      </c>
      <c r="B31" s="36" t="s">
        <v>51</v>
      </c>
      <c r="C31" s="37">
        <v>86</v>
      </c>
      <c r="D31" s="3">
        <f>(
IF(ISNUMBER(SEARCH("Grand Total",$B31)),"0",
IF(ISBLANK($C31), "0", SUM($C$7:C31)
))
)</f>
        <v>1524</v>
      </c>
    </row>
    <row r="32" spans="1:7" x14ac:dyDescent="0.25">
      <c r="A32" s="1" t="str">
        <f t="shared" si="0"/>
        <v>11th  week</v>
      </c>
      <c r="B32" s="36" t="s">
        <v>52</v>
      </c>
      <c r="C32" s="37">
        <v>23</v>
      </c>
      <c r="D32" s="3">
        <f>(
IF(ISNUMBER(SEARCH("Grand Total",$B32)),"0",
IF(ISBLANK($C32), "0", SUM($C$7:C32)
))
)</f>
        <v>1547</v>
      </c>
    </row>
    <row r="33" spans="1:4" x14ac:dyDescent="0.25">
      <c r="A33" s="1" t="str">
        <f t="shared" si="0"/>
        <v>12th  week</v>
      </c>
      <c r="B33" s="36" t="s">
        <v>53</v>
      </c>
      <c r="C33" s="37">
        <v>69</v>
      </c>
      <c r="D33" s="3">
        <f>(
IF(ISNUMBER(SEARCH("Grand Total",$B33)),"0",
IF(ISBLANK($C33), "0", SUM($C$7:C33)
))
)</f>
        <v>1616</v>
      </c>
    </row>
    <row r="34" spans="1:4" x14ac:dyDescent="0.25">
      <c r="A34" s="1" t="str">
        <f t="shared" si="0"/>
        <v>12th  week</v>
      </c>
      <c r="B34" s="36" t="s">
        <v>55</v>
      </c>
      <c r="C34" s="37">
        <v>72</v>
      </c>
      <c r="D34" s="3">
        <f>(
IF(ISNUMBER(SEARCH("Grand Total",$B34)),"0",
IF(ISBLANK($C34), "0", SUM($C$7:C34)
))
)</f>
        <v>1688</v>
      </c>
    </row>
    <row r="35" spans="1:4" x14ac:dyDescent="0.25">
      <c r="A35" s="1" t="str">
        <f t="shared" si="0"/>
        <v>13th  week</v>
      </c>
      <c r="B35" s="36" t="s">
        <v>56</v>
      </c>
      <c r="C35" s="37">
        <v>70</v>
      </c>
      <c r="D35" s="3">
        <f>(
IF(ISNUMBER(SEARCH("Grand Total",$B35)),"0",
IF(ISBLANK($C35), "0", SUM($C$7:C35)
))
)</f>
        <v>1758</v>
      </c>
    </row>
    <row r="36" spans="1:4" x14ac:dyDescent="0.25">
      <c r="A36" s="1" t="str">
        <f t="shared" si="0"/>
        <v>13th  week</v>
      </c>
      <c r="B36" s="36" t="s">
        <v>57</v>
      </c>
      <c r="C36" s="37">
        <v>62</v>
      </c>
      <c r="D36" s="3">
        <f>(
IF(ISNUMBER(SEARCH("Grand Total",$B36)),"0",
IF(ISBLANK($C36), "0", SUM($C$7:C36)
))
)</f>
        <v>1820</v>
      </c>
    </row>
    <row r="37" spans="1:4" x14ac:dyDescent="0.25">
      <c r="A37" s="1" t="str">
        <f t="shared" si="0"/>
        <v>13th  week</v>
      </c>
      <c r="B37" s="36" t="s">
        <v>39</v>
      </c>
      <c r="C37" s="37">
        <v>29</v>
      </c>
      <c r="D37" s="3">
        <f>(
IF(ISNUMBER(SEARCH("Grand Total",$B37)),"0",
IF(ISBLANK($C37), "0", SUM($C$7:C37)
))
)</f>
        <v>1849</v>
      </c>
    </row>
    <row r="38" spans="1:4" x14ac:dyDescent="0.25">
      <c r="A38" s="1" t="str">
        <f t="shared" si="0"/>
        <v xml:space="preserve"> </v>
      </c>
      <c r="B38" s="38" t="s">
        <v>2</v>
      </c>
      <c r="C38" s="37">
        <v>1849</v>
      </c>
      <c r="D38" s="3" t="str">
        <f>(
IF(ISNUMBER(SEARCH("Grand Total",$B38)),"0",
IF(ISBLANK($C38), "0", SUM($C$7:C38)
))
)</f>
        <v>0</v>
      </c>
    </row>
    <row r="39" spans="1:4" x14ac:dyDescent="0.25">
      <c r="A39" s="1" t="str">
        <f t="shared" si="0"/>
        <v xml:space="preserve"> </v>
      </c>
      <c r="B39"/>
      <c r="C39"/>
      <c r="D39" s="3" t="str">
        <f>(
IF(ISNUMBER(SEARCH("Grand Total",$B39)),"0",
IF(ISBLANK($C39), "0", SUM($C$7:C39)
))
)</f>
        <v>0</v>
      </c>
    </row>
    <row r="40" spans="1:4" x14ac:dyDescent="0.25">
      <c r="A40" s="1" t="str">
        <f t="shared" si="0"/>
        <v xml:space="preserve"> </v>
      </c>
      <c r="B40"/>
      <c r="C40"/>
      <c r="D40" s="3" t="str">
        <f>(
IF(ISNUMBER(SEARCH("Grand Total",$B40)),"0",
IF(ISBLANK($C40), "0", SUM($C$7:C40)
))
)</f>
        <v>0</v>
      </c>
    </row>
    <row r="41" spans="1:4" x14ac:dyDescent="0.25">
      <c r="A41" s="1" t="str">
        <f t="shared" si="0"/>
        <v xml:space="preserve"> </v>
      </c>
      <c r="B41"/>
      <c r="C41"/>
      <c r="D41" s="3" t="str">
        <f>(
IF(ISNUMBER(SEARCH("Grand Total",$B41)),"0",
IF(ISBLANK($C41), "0", SUM($C$7:C41)
))
)</f>
        <v>0</v>
      </c>
    </row>
    <row r="42" spans="1:4" x14ac:dyDescent="0.25">
      <c r="A42" s="1" t="str">
        <f t="shared" si="0"/>
        <v xml:space="preserve"> </v>
      </c>
      <c r="B42"/>
      <c r="C42"/>
      <c r="D42" s="3" t="str">
        <f>(
IF(ISNUMBER(SEARCH("Grand Total",$B42)),"0",
IF(ISBLANK($C42), "0", SUM($C$7:C42)
))
)</f>
        <v>0</v>
      </c>
    </row>
    <row r="43" spans="1:4" x14ac:dyDescent="0.25">
      <c r="A43" s="1" t="str">
        <f t="shared" si="0"/>
        <v xml:space="preserve"> </v>
      </c>
      <c r="B43"/>
      <c r="C43"/>
      <c r="D43" s="3" t="str">
        <f>(
IF(ISNUMBER(SEARCH("Grand Total",$B43)),"0",
IF(ISBLANK($C43), "0", SUM($C$7:C43)
))
)</f>
        <v>0</v>
      </c>
    </row>
    <row r="44" spans="1:4" x14ac:dyDescent="0.25">
      <c r="A44" s="1" t="str">
        <f t="shared" si="0"/>
        <v xml:space="preserve"> </v>
      </c>
      <c r="B44"/>
      <c r="C44"/>
      <c r="D44" s="3" t="str">
        <f>(
IF(ISNUMBER(SEARCH("Grand Total",$B44)),"0",
IF(ISBLANK($C44), "0", SUM($C$7:C44)
))
)</f>
        <v>0</v>
      </c>
    </row>
    <row r="45" spans="1:4" x14ac:dyDescent="0.25">
      <c r="A45" s="1" t="str">
        <f t="shared" si="0"/>
        <v xml:space="preserve"> </v>
      </c>
      <c r="B45"/>
      <c r="C45"/>
      <c r="D45" s="3" t="str">
        <f>(
IF(ISNUMBER(SEARCH("Grand Total",$B45)),"0",
IF(ISBLANK($C45), "0", SUM($C$7:C45)
))
)</f>
        <v>0</v>
      </c>
    </row>
    <row r="46" spans="1:4" x14ac:dyDescent="0.25">
      <c r="A46" s="1" t="str">
        <f t="shared" si="0"/>
        <v xml:space="preserve"> </v>
      </c>
      <c r="B46"/>
      <c r="C46"/>
      <c r="D46" s="3" t="str">
        <f>(
IF(ISNUMBER(SEARCH("Grand Total",$B46)),"0",
IF(ISBLANK($C46), "0", SUM($C$7:C46)
))
)</f>
        <v>0</v>
      </c>
    </row>
    <row r="47" spans="1:4" x14ac:dyDescent="0.25">
      <c r="A47" s="1" t="str">
        <f t="shared" si="0"/>
        <v xml:space="preserve"> </v>
      </c>
      <c r="B47"/>
      <c r="C47"/>
      <c r="D47" s="3" t="str">
        <f>(
IF(ISNUMBER(SEARCH("Grand Total",$B47)),"0",
IF(ISBLANK($C47), "0", SUM($C$7:C47)
))
)</f>
        <v>0</v>
      </c>
    </row>
    <row r="48" spans="1:4" x14ac:dyDescent="0.25">
      <c r="A48" s="1" t="str">
        <f t="shared" si="0"/>
        <v xml:space="preserve"> </v>
      </c>
      <c r="B48"/>
      <c r="C48"/>
      <c r="D48" s="3" t="str">
        <f>(
IF(ISNUMBER(SEARCH("Grand Total",$B48)),"0",
IF(ISBLANK($C48), "0", SUM($C$7:C48)
))
)</f>
        <v>0</v>
      </c>
    </row>
    <row r="49" spans="1:4" x14ac:dyDescent="0.25">
      <c r="A49" s="1" t="str">
        <f t="shared" si="0"/>
        <v xml:space="preserve"> </v>
      </c>
      <c r="B49"/>
      <c r="C49"/>
      <c r="D49" s="3" t="str">
        <f>(
IF(ISNUMBER(SEARCH("Grand Total",$B49)),"0",
IF(ISBLANK($C49), "0", SUM($C$7:C49)
))
)</f>
        <v>0</v>
      </c>
    </row>
    <row r="50" spans="1:4" x14ac:dyDescent="0.25">
      <c r="A50" s="1" t="str">
        <f t="shared" si="0"/>
        <v xml:space="preserve"> </v>
      </c>
      <c r="B50"/>
      <c r="C50"/>
      <c r="D50" s="3" t="str">
        <f>(
IF(ISNUMBER(SEARCH("Grand Total",$B50)),"0",
IF(ISBLANK($C50), "0", SUM($C$7:C50)
))
)</f>
        <v>0</v>
      </c>
    </row>
    <row r="51" spans="1:4" x14ac:dyDescent="0.25">
      <c r="A51" s="1" t="str">
        <f t="shared" si="0"/>
        <v xml:space="preserve"> </v>
      </c>
      <c r="B51"/>
      <c r="C51"/>
      <c r="D51" s="3" t="str">
        <f>(
IF(ISNUMBER(SEARCH("Grand Total",$B51)),"0",
IF(ISBLANK($C51), "0", SUM($C$7:C51)
))
)</f>
        <v>0</v>
      </c>
    </row>
    <row r="52" spans="1:4" x14ac:dyDescent="0.25">
      <c r="A52" s="1" t="str">
        <f t="shared" si="0"/>
        <v xml:space="preserve"> </v>
      </c>
      <c r="B52"/>
      <c r="C52"/>
      <c r="D52" s="3" t="str">
        <f>(
IF(ISNUMBER(SEARCH("Grand Total",$B52)),"0",
IF(ISBLANK($C52), "0", SUM($C$7:C52)
))
)</f>
        <v>0</v>
      </c>
    </row>
    <row r="53" spans="1:4" x14ac:dyDescent="0.25">
      <c r="A53" s="1" t="str">
        <f t="shared" si="0"/>
        <v xml:space="preserve"> </v>
      </c>
      <c r="B53"/>
      <c r="C53"/>
      <c r="D53" s="3" t="str">
        <f>(
IF(ISNUMBER(SEARCH("Grand Total",$B53)),"0",
IF(ISBLANK($C53), "0", SUM($C$7:C53)
))
)</f>
        <v>0</v>
      </c>
    </row>
    <row r="54" spans="1:4" x14ac:dyDescent="0.25">
      <c r="A54" s="1" t="str">
        <f t="shared" si="0"/>
        <v xml:space="preserve"> </v>
      </c>
      <c r="B54"/>
      <c r="C54"/>
      <c r="D54" s="3" t="str">
        <f>(
IF(ISNUMBER(SEARCH("Grand Total",$B54)),"0",
IF(ISBLANK($C54), "0", SUM($C$7:C54)
))
)</f>
        <v>0</v>
      </c>
    </row>
    <row r="55" spans="1:4" x14ac:dyDescent="0.25">
      <c r="A55" s="1" t="str">
        <f t="shared" si="0"/>
        <v xml:space="preserve"> </v>
      </c>
      <c r="B55"/>
      <c r="C55"/>
      <c r="D55" s="3" t="str">
        <f>(
IF(ISNUMBER(SEARCH("Grand Total",$B55)),"0",
IF(ISBLANK($C55), "0", SUM($C$7:C55)
))
)</f>
        <v>0</v>
      </c>
    </row>
    <row r="56" spans="1:4" x14ac:dyDescent="0.25">
      <c r="A56" s="1" t="str">
        <f t="shared" si="0"/>
        <v xml:space="preserve"> </v>
      </c>
      <c r="B56"/>
      <c r="C56"/>
      <c r="D56" s="3" t="str">
        <f>(
IF(ISNUMBER(SEARCH("Grand Total",$B56)),"0",
IF(ISBLANK($C56), "0", SUM($C$7:C56)
))
)</f>
        <v>0</v>
      </c>
    </row>
    <row r="57" spans="1:4" x14ac:dyDescent="0.25">
      <c r="A57" s="1" t="str">
        <f t="shared" si="0"/>
        <v xml:space="preserve"> </v>
      </c>
      <c r="B57"/>
      <c r="C57"/>
      <c r="D57" s="3" t="str">
        <f>(
IF(ISNUMBER(SEARCH("Grand Total",$B57)),"0",
IF(ISBLANK($C57), "0", SUM($C$7:C57)
))
)</f>
        <v>0</v>
      </c>
    </row>
    <row r="58" spans="1:4" x14ac:dyDescent="0.25">
      <c r="A58" s="1" t="str">
        <f t="shared" si="0"/>
        <v xml:space="preserve"> </v>
      </c>
      <c r="B58"/>
      <c r="C58"/>
      <c r="D58" s="3" t="str">
        <f>(
IF(ISNUMBER(SEARCH("Grand Total",$B58)),"0",
IF(ISBLANK($C58), "0", SUM($C$7:C58)
))
)</f>
        <v>0</v>
      </c>
    </row>
    <row r="59" spans="1:4" x14ac:dyDescent="0.25">
      <c r="A59" s="1" t="str">
        <f t="shared" si="0"/>
        <v xml:space="preserve"> </v>
      </c>
      <c r="B59"/>
      <c r="C59"/>
      <c r="D59" s="3" t="str">
        <f>(
IF(ISNUMBER(SEARCH("Grand Total",$B59)),"0",
IF(ISBLANK($C59), "0", SUM($C$7:C59)
))
)</f>
        <v>0</v>
      </c>
    </row>
    <row r="60" spans="1:4" x14ac:dyDescent="0.25">
      <c r="A60" s="1" t="str">
        <f t="shared" si="0"/>
        <v xml:space="preserve"> </v>
      </c>
      <c r="B60"/>
      <c r="C60"/>
      <c r="D60" s="3" t="str">
        <f>(
IF(ISNUMBER(SEARCH("Grand Total",$B60)),"0",
IF(ISBLANK($C60), "0", SUM($C$7:C60)
))
)</f>
        <v>0</v>
      </c>
    </row>
    <row r="61" spans="1:4" x14ac:dyDescent="0.25">
      <c r="A61" s="1" t="str">
        <f t="shared" si="0"/>
        <v xml:space="preserve"> </v>
      </c>
      <c r="B61"/>
      <c r="C61"/>
      <c r="D61" s="3" t="str">
        <f>(
IF(ISNUMBER(SEARCH("Grand Total",$B61)),"0",
IF(ISBLANK($C61), "0", SUM($C$7:C61)
))
)</f>
        <v>0</v>
      </c>
    </row>
    <row r="62" spans="1:4" x14ac:dyDescent="0.25">
      <c r="A62" s="1" t="str">
        <f t="shared" si="0"/>
        <v xml:space="preserve"> </v>
      </c>
      <c r="B62"/>
      <c r="C62"/>
      <c r="D62" s="3" t="str">
        <f>(
IF(ISNUMBER(SEARCH("Grand Total",$B62)),"0",
IF(ISBLANK($C62), "0", SUM($C$7:C62)
))
)</f>
        <v>0</v>
      </c>
    </row>
    <row r="63" spans="1:4" x14ac:dyDescent="0.25">
      <c r="A63" s="1" t="str">
        <f t="shared" si="0"/>
        <v xml:space="preserve"> </v>
      </c>
      <c r="B63"/>
      <c r="C63"/>
      <c r="D63" s="3" t="str">
        <f>(
IF(ISNUMBER(SEARCH("Grand Total",$B63)),"0",
IF(ISBLANK($C63), "0", SUM($C$7:C63)
))
)</f>
        <v>0</v>
      </c>
    </row>
    <row r="64" spans="1:4" x14ac:dyDescent="0.25">
      <c r="A64" s="1" t="str">
        <f t="shared" si="0"/>
        <v xml:space="preserve"> </v>
      </c>
      <c r="B64"/>
      <c r="C64"/>
      <c r="D64" s="3" t="str">
        <f>(
IF(ISNUMBER(SEARCH("Grand Total",$B64)),"0",
IF(ISBLANK($C64), "0", SUM($C$7:C64)
))
)</f>
        <v>0</v>
      </c>
    </row>
    <row r="65" spans="1:4" x14ac:dyDescent="0.25">
      <c r="A65" s="1" t="str">
        <f t="shared" si="0"/>
        <v xml:space="preserve"> </v>
      </c>
      <c r="B65"/>
      <c r="C65"/>
      <c r="D65" s="3" t="str">
        <f>(
IF(ISNUMBER(SEARCH("Grand Total",$B65)),"0",
IF(ISBLANK($C65), "0", SUM($C$7:C65)
))
)</f>
        <v>0</v>
      </c>
    </row>
    <row r="66" spans="1:4" x14ac:dyDescent="0.25">
      <c r="A66" s="1" t="str">
        <f t="shared" si="0"/>
        <v xml:space="preserve"> </v>
      </c>
      <c r="B66"/>
      <c r="C66"/>
      <c r="D66" s="3" t="str">
        <f>(
IF(ISNUMBER(SEARCH("Grand Total",$B66)),"0",
IF(ISBLANK($C66), "0", SUM($C$7:C66)
))
)</f>
        <v>0</v>
      </c>
    </row>
    <row r="67" spans="1:4" x14ac:dyDescent="0.25">
      <c r="A67" s="1" t="str">
        <f t="shared" si="0"/>
        <v xml:space="preserve"> </v>
      </c>
      <c r="B67"/>
      <c r="C67"/>
      <c r="D67" s="3" t="str">
        <f>(
IF(ISNUMBER(SEARCH("Grand Total",$B67)),"0",
IF(ISBLANK($C67), "0", SUM($C$7:C67)
))
)</f>
        <v>0</v>
      </c>
    </row>
    <row r="68" spans="1:4" x14ac:dyDescent="0.25">
      <c r="A68" s="1" t="str">
        <f t="shared" si="0"/>
        <v xml:space="preserve"> </v>
      </c>
      <c r="B68"/>
      <c r="C68"/>
      <c r="D68" s="3" t="str">
        <f>(
IF(ISNUMBER(SEARCH("Grand Total",$B68)),"0",
IF(ISBLANK($C68), "0", SUM($C$7:C68)
))
)</f>
        <v>0</v>
      </c>
    </row>
    <row r="69" spans="1:4" x14ac:dyDescent="0.25">
      <c r="A69" s="1" t="str">
        <f t="shared" si="0"/>
        <v xml:space="preserve"> </v>
      </c>
      <c r="B69"/>
      <c r="C69"/>
      <c r="D69" s="3" t="str">
        <f>(
IF(ISNUMBER(SEARCH("Grand Total",$B69)),"0",
IF(ISBLANK($C69), "0", SUM($C$7:C69)
))
)</f>
        <v>0</v>
      </c>
    </row>
    <row r="70" spans="1:4" x14ac:dyDescent="0.25">
      <c r="A70" s="1" t="str">
        <f t="shared" si="0"/>
        <v xml:space="preserve"> </v>
      </c>
      <c r="B70"/>
      <c r="C70"/>
      <c r="D70" s="3" t="str">
        <f>(
IF(ISNUMBER(SEARCH("Grand Total",$B70)),"0",
IF(ISBLANK($C70), "0", SUM($C$7:C70)
))
)</f>
        <v>0</v>
      </c>
    </row>
    <row r="71" spans="1:4" x14ac:dyDescent="0.25">
      <c r="A71" s="1" t="str">
        <f t="shared" si="0"/>
        <v xml:space="preserve"> </v>
      </c>
      <c r="B71"/>
      <c r="C71"/>
      <c r="D71" s="3" t="str">
        <f>(
IF(ISNUMBER(SEARCH("Grand Total",$B71)),"0",
IF(ISBLANK($C71), "0", SUM($C$7:C71)
))
)</f>
        <v>0</v>
      </c>
    </row>
    <row r="72" spans="1:4" x14ac:dyDescent="0.25">
      <c r="A72" s="1" t="str">
        <f t="shared" ref="A72:A77" si="1">(
IF(ROUNDUP(D72/$C$4,0)=1,"1st  week",
IF(ROUNDUP(D72/$C$4,0)=2,"2nd  week",
IF(ROUNDUP(D72/$C$4,0)=3,"3rd  week",
IF(ROUNDUP(D72/$C$4,0)=4,"4th  week",
IF(ROUNDUP(D72/$C$4,0)=5,"5th  week",
IF(ROUNDUP(D72/$C$4,0)=6,"6th  week",
IF(ROUNDUP(D72/$C$4,0)=7,"7th  week",
IF(ROUNDUP(D72/$C$4,0)=8,"8th  week",
IF(ROUNDUP(D72/$C$4,0)=9,"9th  week",
IF(ROUNDUP(D72/$C$4,0)=10,"10th  week",
IF(ROUNDUP(D72/$C$4,0)=11,"11th  week",
IF(ROUNDUP(D72/$C$4,0)=12,"12th  week",
IF(ROUNDUP(D72/$C$4,0)=13,"13th  week",
IF(ROUNDUP(D72/$C$4,0)=14,"14th  week",
IF(ROUNDUP(D72/$C$4,0)=15,"15th  week",
IF(ROUNDUP(D72/$C$4,0)=16,"16th  week",
IF(ROUNDUP(D72/$C$4,0)=17,"17th  week",
IF(ROUNDUP(D72/$C$4,0)=18,"18th  week",
IF(ROUNDUP(D72/$C$4,0)=19,"19th  week",
IF(ROUNDUP(D72/$C$4,0)=20,"20th  week",
IF(ROUNDUP(D72/$C$4,0)=21,"21th  week",
IF(ROUNDUP(D72/$C$4,0)=22,"22th  week",
IF(ROUNDUP(D72/$C$4,0)=23,"23th  week",
IF(ROUNDUP(D72/$C$4,0)=24,"24th  week",
IF(ROUNDUP(D72/$C$4,0)=25,"25th  week",
IF(ROUNDUP(D72/$C$4,0)=26,"26th  week",
IF(ROUNDUP(D72/$C$4,0)=27,"27th  week",
IF(ROUNDUP(D72/$C$4,0)=28,"28th  week",
IF(ROUNDUP(D72/$C$4,0)=29,"29th  week",
IF(ROUNDUP(D72/$C$4,0)=30,"30th  week",
IF(ROUNDUP(D72/$C$4,0)=31,"31st  week",
IF(ROUNDUP(D72/$C$4,0)=32,"32nd  week",
IF(ROUNDUP(D72/$C$4,0)=33,"33th  week",
IF(ROUNDUP(D72/$C$4,0)=34,"34th  week",
IF(ROUNDUP(D72/$C$4,0)=35,"35th  week",
IF(ROUNDUP(D72/$C$4,0)=36,"36th  week",
IF(ROUNDUP(D72/$C$4,0)=37,"37th  week",
IF(ROUNDUP(D72/$C$4,0)=38,"38th  week",
IF(ROUNDUP(D72/$C$4,0)=39,"39th  week",
IF(ROUNDUP(D72/$C$4,0)=40,"40th  week",
IF(D72="0", " ",
))))))))))
))))))))))
))))))))))
))))))))))
))</f>
        <v xml:space="preserve"> </v>
      </c>
      <c r="B72"/>
      <c r="C72"/>
      <c r="D72" s="3" t="str">
        <f>(
IF(ISNUMBER(SEARCH("Grand Total",$B72)),"0",
IF(ISBLANK($C72), "0", SUM($C$7:C72)
))
)</f>
        <v>0</v>
      </c>
    </row>
    <row r="73" spans="1:4" x14ac:dyDescent="0.25">
      <c r="A73" s="1" t="str">
        <f t="shared" si="1"/>
        <v xml:space="preserve"> </v>
      </c>
      <c r="B73"/>
      <c r="C73"/>
      <c r="D73" s="3" t="str">
        <f>(
IF(ISNUMBER(SEARCH("Grand Total",$B73)),"0",
IF(ISBLANK($C73), "0", SUM($C$7:C73)
))
)</f>
        <v>0</v>
      </c>
    </row>
    <row r="74" spans="1:4" x14ac:dyDescent="0.25">
      <c r="A74" s="1" t="str">
        <f t="shared" si="1"/>
        <v xml:space="preserve"> </v>
      </c>
      <c r="B74"/>
      <c r="C74"/>
      <c r="D74" s="3" t="str">
        <f>(
IF(ISNUMBER(SEARCH("Grand Total",$B74)),"0",
IF(ISBLANK($C74), "0", SUM($C$7:C74)
))
)</f>
        <v>0</v>
      </c>
    </row>
    <row r="75" spans="1:4" x14ac:dyDescent="0.25">
      <c r="A75" s="1" t="str">
        <f t="shared" si="1"/>
        <v xml:space="preserve"> </v>
      </c>
      <c r="B75"/>
      <c r="C75"/>
      <c r="D75" s="3" t="str">
        <f>(
IF(ISNUMBER(SEARCH("Grand Total",$B75)),"0",
IF(ISBLANK($C75), "0", SUM($C$7:C75)
))
)</f>
        <v>0</v>
      </c>
    </row>
    <row r="76" spans="1:4" x14ac:dyDescent="0.25">
      <c r="A76" s="1" t="str">
        <f t="shared" si="1"/>
        <v xml:space="preserve"> </v>
      </c>
      <c r="B76"/>
      <c r="C76"/>
      <c r="D76" s="3" t="str">
        <f>(
IF(ISNUMBER(SEARCH("Grand Total",$B76)),"0",
IF(ISBLANK($C76), "0", SUM($C$7:C76)
))
)</f>
        <v>0</v>
      </c>
    </row>
    <row r="77" spans="1:4" x14ac:dyDescent="0.25">
      <c r="A77" s="1" t="str">
        <f t="shared" si="1"/>
        <v xml:space="preserve"> </v>
      </c>
      <c r="B77"/>
      <c r="C77"/>
      <c r="D77" s="3" t="str">
        <f>(
IF(ISNUMBER(SEARCH("Grand Total",$B77)),"0",
IF(ISBLANK($C77), "0", SUM($C$7:C77)
))
)</f>
        <v>0</v>
      </c>
    </row>
    <row r="78" spans="1:4" x14ac:dyDescent="0.25">
      <c r="A78" s="1" t="str">
        <f>(
IF(ROUNDUP(D78/$C$4,0)=1,"1st  week",
IF(ROUNDUP(D78/$C$4,0)=2,"2nd  week",
IF(ROUNDUP(D78/$C$4,0)=3,"3rd  week",
IF(ROUNDUP(D78/$C$4,0)=4,"4th  week",
IF(ROUNDUP(D78/$C$4,0)=5,"5th  week",
IF(ROUNDUP(D78/$C$4,0)=6,"6th  week",
IF(ROUNDUP(D78/$C$4,0)=7,"7th  week",
IF(ROUNDUP(D78/$C$4,0)=8,"8th  week",
IF(ROUNDUP(D78/$C$4,0)=9,"9th  week",
IF(ROUNDUP(D78/$C$4,0)=10,"10th  week",
IF(ROUNDUP(D78/$C$4,0)=11,"11th  week",
IF(ROUNDUP(D78/$C$4,0)=12,"12th  week",
IF(ROUNDUP(D78/$C$4,0)=13,"13th  week",
IF(ROUNDUP(D78/$C$4,0)=14,"14th  week",
IF(ROUNDUP(D78/$C$4,0)=15,"15th  week",
IF(ROUNDUP(D78/$C$4,0)=16,"16th  week",
IF(ROUNDUP(D78/$C$4,0)=17,"17th  week",
IF(ROUNDUP(D78/$C$4,0)=18,"18th  week",
IF(ROUNDUP(D78/$C$4,0)=19,"19th  week",
IF(ROUNDUP(D78/$C$4,0)=20,"20th  week",
IF(ROUNDUP(D78/$C$4,0)=21,"21th  week",
IF(ROUNDUP(D78/$C$4,0)=22,"22th  week",
IF(ROUNDUP(D78/$C$4,0)=23,"23th  week",
IF(ROUNDUP(D78/$C$4,0)=24,"24th  week",
IF(ROUNDUP(D78/$C$4,0)=25,"25th  week",
IF(ROUNDUP(D78/$C$4,0)=26,"26th  week",
IF(ROUNDUP(D78/$C$4,0)=27,"27th  week",
IF(ROUNDUP(D78/$C$4,0)=28,"28th  week",
IF(ROUNDUP(D78/$C$4,0)=29,"29th  week",
IF(ROUNDUP(D78/$C$4,0)=30,"30th  week",
IF(ROUNDUP(D78/$C$4,0)=31,"31st  week",
IF(ROUNDUP(D78/$C$4,0)=32,"32nd  week",
IF(ROUNDUP(D78/$C$4,0)=33,"33th  week",
IF(ROUNDUP(D78/$C$4,0)=34,"34th  week",
IF(ROUNDUP(D78/$C$4,0)=35,"35th  week",
IF(ROUNDUP(D78/$C$4,0)=36,"36th  week",
IF(ROUNDUP(D78/$C$4,0)=37,"37th  week",
IF(ROUNDUP(D78/$C$4,0)=38,"38th  week",
IF(ROUNDUP(D78/$C$4,0)=39,"39th  week",
IF(ROUNDUP(D78/$C$4,0)=40,"40th  week",
IF(D78="0", " ",
))))))))))
))))))))))
))))))))))
))))))))))
))</f>
        <v xml:space="preserve"> </v>
      </c>
      <c r="B78"/>
      <c r="C78"/>
      <c r="D78" s="3" t="str">
        <f>(
IF(ISNUMBER(SEARCH("Grand Total",$B78)),"0",
IF(ISBLANK($C78), "0", SUM($C$7:C78)
))
)</f>
        <v>0</v>
      </c>
    </row>
    <row r="79" spans="1:4" x14ac:dyDescent="0.25">
      <c r="A79" s="1" t="str">
        <f t="shared" ref="A79:A114" si="2">(
IF(ROUNDUP(D79/$C$4,0)=1,"1st  week",
IF(ROUNDUP(D79/$C$4,0)=2,"2nd  week",
IF(ROUNDUP(D79/$C$4,0)=3,"3rd  week",
IF(ROUNDUP(D79/$C$4,0)=4,"4th  week",
IF(ROUNDUP(D79/$C$4,0)=5,"5th  week",
IF(ROUNDUP(D79/$C$4,0)=6,"6th  week",
IF(ROUNDUP(D79/$C$4,0)=7,"7th  week",
IF(ROUNDUP(D79/$C$4,0)=8,"8th  week",
IF(ROUNDUP(D79/$C$4,0)=9,"9th  week",
IF(ROUNDUP(D79/$C$4,0)=10,"10th  week",
IF(ROUNDUP(D79/$C$4,0)=11,"11th  week",
IF(ROUNDUP(D79/$C$4,0)=12,"12th  week",
IF(ROUNDUP(D79/$C$4,0)=13,"13th  week",
IF(ROUNDUP(D79/$C$4,0)=14,"14th  week",
IF(ROUNDUP(D79/$C$4,0)=15,"15th  week",
IF(ROUNDUP(D79/$C$4,0)=16,"16th  week",
IF(ROUNDUP(D79/$C$4,0)=17,"17th  week",
IF(ROUNDUP(D79/$C$4,0)=18,"18th  week",
IF(ROUNDUP(D79/$C$4,0)=19,"19th  week",
IF(ROUNDUP(D79/$C$4,0)=20,"20th  week",
IF(ROUNDUP(D79/$C$4,0)=21,"21th  week",
IF(ROUNDUP(D79/$C$4,0)=22,"22th  week",
IF(ROUNDUP(D79/$C$4,0)=23,"23th  week",
IF(ROUNDUP(D79/$C$4,0)=24,"24th  week",
IF(ROUNDUP(D79/$C$4,0)=25,"25th  week",
IF(ROUNDUP(D79/$C$4,0)=26,"26th  week",
IF(ROUNDUP(D79/$C$4,0)=27,"27th  week",
IF(ROUNDUP(D79/$C$4,0)=28,"28th  week",
IF(ROUNDUP(D79/$C$4,0)=29,"29th  week",
IF(ROUNDUP(D79/$C$4,0)=30,"30th  week",
IF(ROUNDUP(D79/$C$4,0)=31,"31st  week",
IF(ROUNDUP(D79/$C$4,0)=32,"32nd  week",
IF(ROUNDUP(D79/$C$4,0)=33,"33th  week",
IF(ROUNDUP(D79/$C$4,0)=34,"34th  week",
IF(ROUNDUP(D79/$C$4,0)=35,"35th  week",
IF(ROUNDUP(D79/$C$4,0)=36,"36th  week",
IF(ROUNDUP(D79/$C$4,0)=37,"37th  week",
IF(ROUNDUP(D79/$C$4,0)=38,"38th  week",
IF(ROUNDUP(D79/$C$4,0)=39,"39th  week",
IF(ROUNDUP(D79/$C$4,0)=40,"40th  week",
IF(D79="0", " ",
))))))))))
))))))))))
))))))))))
))))))))))
))</f>
        <v xml:space="preserve"> </v>
      </c>
      <c r="B79"/>
      <c r="C79"/>
      <c r="D79" s="3" t="str">
        <f>(
IF(ISNUMBER(SEARCH("Grand Total",$B79)),"0",
IF(ISBLANK($C79), "0", SUM($C$7:C79)
))
)</f>
        <v>0</v>
      </c>
    </row>
    <row r="80" spans="1:4" x14ac:dyDescent="0.25">
      <c r="A80" s="1" t="str">
        <f t="shared" si="2"/>
        <v xml:space="preserve"> </v>
      </c>
      <c r="B80"/>
      <c r="C80"/>
      <c r="D80" s="3" t="str">
        <f>(
IF(ISNUMBER(SEARCH("Grand Total",$B80)),"0",
IF(ISBLANK($C80), "0", SUM($C$7:C80)
))
)</f>
        <v>0</v>
      </c>
    </row>
    <row r="81" spans="1:4" x14ac:dyDescent="0.25">
      <c r="A81" s="1" t="str">
        <f t="shared" si="2"/>
        <v xml:space="preserve"> </v>
      </c>
      <c r="B81"/>
      <c r="C81"/>
      <c r="D81" s="3" t="str">
        <f>(
IF(ISNUMBER(SEARCH("Grand Total",$B81)),"0",
IF(ISBLANK($C81), "0", SUM($C$7:C81)
))
)</f>
        <v>0</v>
      </c>
    </row>
    <row r="82" spans="1:4" x14ac:dyDescent="0.25">
      <c r="A82" s="1" t="str">
        <f t="shared" si="2"/>
        <v xml:space="preserve"> </v>
      </c>
      <c r="B82"/>
      <c r="C82"/>
      <c r="D82" s="3" t="str">
        <f>(
IF(ISNUMBER(SEARCH("Grand Total",$B82)),"0",
IF(ISBLANK($C82), "0", SUM($C$7:C82)
))
)</f>
        <v>0</v>
      </c>
    </row>
    <row r="83" spans="1:4" x14ac:dyDescent="0.25">
      <c r="A83" s="1" t="str">
        <f t="shared" si="2"/>
        <v xml:space="preserve"> </v>
      </c>
      <c r="B83"/>
      <c r="C83"/>
      <c r="D83" s="3" t="str">
        <f>(
IF(ISNUMBER(SEARCH("Grand Total",$B83)),"0",
IF(ISBLANK($C83), "0", SUM($C$7:C83)
))
)</f>
        <v>0</v>
      </c>
    </row>
    <row r="84" spans="1:4" x14ac:dyDescent="0.25">
      <c r="A84" s="1" t="str">
        <f t="shared" si="2"/>
        <v xml:space="preserve"> </v>
      </c>
      <c r="B84"/>
      <c r="C84"/>
      <c r="D84" s="3" t="str">
        <f>(
IF(ISNUMBER(SEARCH("Grand Total",$B84)),"0",
IF(ISBLANK($C84), "0", SUM($C$7:C84)
))
)</f>
        <v>0</v>
      </c>
    </row>
    <row r="85" spans="1:4" x14ac:dyDescent="0.25">
      <c r="A85" s="1" t="str">
        <f t="shared" si="2"/>
        <v xml:space="preserve"> </v>
      </c>
      <c r="B85"/>
      <c r="C85"/>
      <c r="D85" s="3" t="str">
        <f>(
IF(ISNUMBER(SEARCH("Grand Total",$B85)),"0",
IF(ISBLANK($C85), "0", SUM($C$7:C85)
))
)</f>
        <v>0</v>
      </c>
    </row>
    <row r="86" spans="1:4" x14ac:dyDescent="0.25">
      <c r="A86" s="1" t="str">
        <f t="shared" si="2"/>
        <v xml:space="preserve"> </v>
      </c>
      <c r="B86"/>
      <c r="C86"/>
      <c r="D86" s="3" t="str">
        <f>(
IF(ISNUMBER(SEARCH("Grand Total",$B86)),"0",
IF(ISBLANK($C86), "0", SUM($C$7:C86)
))
)</f>
        <v>0</v>
      </c>
    </row>
    <row r="87" spans="1:4" x14ac:dyDescent="0.25">
      <c r="A87" s="1" t="str">
        <f t="shared" si="2"/>
        <v xml:space="preserve"> </v>
      </c>
      <c r="B87"/>
      <c r="C87"/>
      <c r="D87" s="3" t="str">
        <f>(
IF(ISNUMBER(SEARCH("Grand Total",$B87)),"0",
IF(ISBLANK($C87), "0", SUM($C$7:C87)
))
)</f>
        <v>0</v>
      </c>
    </row>
    <row r="88" spans="1:4" x14ac:dyDescent="0.25">
      <c r="A88" s="1" t="str">
        <f t="shared" si="2"/>
        <v xml:space="preserve"> </v>
      </c>
      <c r="B88"/>
      <c r="C88"/>
      <c r="D88" s="3" t="str">
        <f>(
IF(ISNUMBER(SEARCH("Grand Total",$B88)),"0",
IF(ISBLANK($C88), "0", SUM($C$7:C88)
))
)</f>
        <v>0</v>
      </c>
    </row>
    <row r="89" spans="1:4" x14ac:dyDescent="0.25">
      <c r="A89" s="1" t="str">
        <f t="shared" si="2"/>
        <v xml:space="preserve"> </v>
      </c>
      <c r="B89"/>
      <c r="C89"/>
      <c r="D89" s="3" t="str">
        <f>(
IF(ISNUMBER(SEARCH("Grand Total",$B89)),"0",
IF(ISBLANK($C89), "0", SUM($C$7:C89)
))
)</f>
        <v>0</v>
      </c>
    </row>
    <row r="90" spans="1:4" x14ac:dyDescent="0.25">
      <c r="A90" s="1" t="str">
        <f t="shared" si="2"/>
        <v xml:space="preserve"> </v>
      </c>
      <c r="B90"/>
      <c r="C90"/>
      <c r="D90" s="3" t="str">
        <f>(
IF(ISNUMBER(SEARCH("Grand Total",$B90)),"0",
IF(ISBLANK($C90), "0", SUM($C$7:C90)
))
)</f>
        <v>0</v>
      </c>
    </row>
    <row r="91" spans="1:4" x14ac:dyDescent="0.25">
      <c r="A91" s="1" t="str">
        <f t="shared" si="2"/>
        <v xml:space="preserve"> </v>
      </c>
      <c r="B91"/>
      <c r="C91"/>
      <c r="D91" s="3" t="str">
        <f>(
IF(ISNUMBER(SEARCH("Grand Total",$B91)),"0",
IF(ISBLANK($C91), "0", SUM($C$7:C91)
))
)</f>
        <v>0</v>
      </c>
    </row>
    <row r="92" spans="1:4" x14ac:dyDescent="0.25">
      <c r="A92" s="1" t="str">
        <f t="shared" si="2"/>
        <v xml:space="preserve"> </v>
      </c>
      <c r="B92"/>
      <c r="C92"/>
      <c r="D92" s="3" t="str">
        <f>(
IF(ISNUMBER(SEARCH("Grand Total",$B92)),"0",
IF(ISBLANK($C92), "0", SUM($C$7:C92)
))
)</f>
        <v>0</v>
      </c>
    </row>
    <row r="93" spans="1:4" x14ac:dyDescent="0.25">
      <c r="A93" s="1" t="str">
        <f t="shared" si="2"/>
        <v xml:space="preserve"> </v>
      </c>
      <c r="B93"/>
      <c r="C93"/>
      <c r="D93" s="3" t="str">
        <f>(
IF(ISNUMBER(SEARCH("Grand Total",$B93)),"0",
IF(ISBLANK($C93), "0", SUM($C$7:C93)
))
)</f>
        <v>0</v>
      </c>
    </row>
    <row r="94" spans="1:4" x14ac:dyDescent="0.25">
      <c r="A94" s="1" t="str">
        <f t="shared" si="2"/>
        <v xml:space="preserve"> </v>
      </c>
      <c r="B94"/>
      <c r="C94"/>
      <c r="D94" s="3" t="str">
        <f>(
IF(ISNUMBER(SEARCH("Grand Total",$B94)),"0",
IF(ISBLANK($C94), "0", SUM($C$7:C94)
))
)</f>
        <v>0</v>
      </c>
    </row>
    <row r="95" spans="1:4" x14ac:dyDescent="0.25">
      <c r="A95" s="1" t="str">
        <f t="shared" si="2"/>
        <v xml:space="preserve"> </v>
      </c>
      <c r="B95"/>
      <c r="C95"/>
      <c r="D95" s="3" t="str">
        <f>(
IF(ISNUMBER(SEARCH("Grand Total",$B95)),"0",
IF(ISBLANK($C95), "0", SUM($C$7:C95)
))
)</f>
        <v>0</v>
      </c>
    </row>
    <row r="96" spans="1:4" x14ac:dyDescent="0.25">
      <c r="A96" s="1" t="str">
        <f t="shared" si="2"/>
        <v xml:space="preserve"> </v>
      </c>
      <c r="B96"/>
      <c r="C96"/>
      <c r="D96" s="3" t="str">
        <f>(
IF(ISNUMBER(SEARCH("Grand Total",$B96)),"0",
IF(ISBLANK($C96), "0", SUM($C$7:C96)
))
)</f>
        <v>0</v>
      </c>
    </row>
    <row r="97" spans="1:4" x14ac:dyDescent="0.25">
      <c r="A97" s="1" t="str">
        <f t="shared" si="2"/>
        <v xml:space="preserve"> </v>
      </c>
      <c r="B97"/>
      <c r="C97"/>
      <c r="D97" s="3" t="str">
        <f>(
IF(ISNUMBER(SEARCH("Grand Total",$B97)),"0",
IF(ISBLANK($C97), "0", SUM($C$7:C97)
))
)</f>
        <v>0</v>
      </c>
    </row>
    <row r="98" spans="1:4" x14ac:dyDescent="0.25">
      <c r="A98" s="1" t="str">
        <f t="shared" si="2"/>
        <v xml:space="preserve"> </v>
      </c>
      <c r="B98"/>
      <c r="C98"/>
      <c r="D98" s="3" t="str">
        <f>(
IF(ISNUMBER(SEARCH("Grand Total",$B98)),"0",
IF(ISBLANK($C98), "0", SUM($C$7:C98)
))
)</f>
        <v>0</v>
      </c>
    </row>
    <row r="99" spans="1:4" x14ac:dyDescent="0.25">
      <c r="A99" s="1" t="str">
        <f t="shared" si="2"/>
        <v xml:space="preserve"> </v>
      </c>
      <c r="B99"/>
      <c r="C99"/>
      <c r="D99" s="3" t="str">
        <f>(
IF(ISNUMBER(SEARCH("Grand Total",$B99)),"0",
IF(ISBLANK($C99), "0", SUM($C$7:C99)
))
)</f>
        <v>0</v>
      </c>
    </row>
    <row r="100" spans="1:4" x14ac:dyDescent="0.25">
      <c r="A100" s="1" t="str">
        <f t="shared" si="2"/>
        <v xml:space="preserve"> </v>
      </c>
      <c r="B100"/>
      <c r="C100"/>
      <c r="D100" s="3" t="str">
        <f>(
IF(ISNUMBER(SEARCH("Grand Total",$B100)),"0",
IF(ISBLANK($C100), "0", SUM($C$7:C100)
))
)</f>
        <v>0</v>
      </c>
    </row>
    <row r="101" spans="1:4" x14ac:dyDescent="0.25">
      <c r="A101" s="1" t="str">
        <f t="shared" si="2"/>
        <v xml:space="preserve"> </v>
      </c>
      <c r="B101"/>
      <c r="C101"/>
      <c r="D101" s="3" t="str">
        <f>(
IF(ISNUMBER(SEARCH("Grand Total",$B101)),"0",
IF(ISBLANK($C101), "0", SUM($C$7:C101)
))
)</f>
        <v>0</v>
      </c>
    </row>
    <row r="102" spans="1:4" x14ac:dyDescent="0.25">
      <c r="A102" s="1" t="str">
        <f t="shared" si="2"/>
        <v xml:space="preserve"> </v>
      </c>
      <c r="B102"/>
      <c r="C102"/>
      <c r="D102" s="3" t="str">
        <f>(
IF(ISNUMBER(SEARCH("Grand Total",$B102)),"0",
IF(ISBLANK($C102), "0", SUM($C$7:C102)
))
)</f>
        <v>0</v>
      </c>
    </row>
    <row r="103" spans="1:4" x14ac:dyDescent="0.25">
      <c r="A103" s="1" t="str">
        <f t="shared" si="2"/>
        <v xml:space="preserve"> </v>
      </c>
      <c r="B103"/>
      <c r="C103"/>
      <c r="D103" s="3" t="str">
        <f>(
IF(ISNUMBER(SEARCH("Grand Total",$B103)),"0",
IF(ISBLANK($C103), "0", SUM($C$7:C103)
))
)</f>
        <v>0</v>
      </c>
    </row>
    <row r="104" spans="1:4" x14ac:dyDescent="0.25">
      <c r="A104" s="1" t="str">
        <f t="shared" si="2"/>
        <v xml:space="preserve"> </v>
      </c>
      <c r="B104"/>
      <c r="C104"/>
      <c r="D104" s="3" t="str">
        <f>(
IF(ISNUMBER(SEARCH("Grand Total",$B104)),"0",
IF(ISBLANK($C104), "0", SUM($C$7:C104)
))
)</f>
        <v>0</v>
      </c>
    </row>
    <row r="105" spans="1:4" x14ac:dyDescent="0.25">
      <c r="A105" s="1" t="str">
        <f t="shared" si="2"/>
        <v xml:space="preserve"> </v>
      </c>
      <c r="B105"/>
      <c r="C105"/>
      <c r="D105" s="3" t="str">
        <f>(
IF(ISNUMBER(SEARCH("Grand Total",$B105)),"0",
IF(ISBLANK($C105), "0", SUM($C$7:C105)
))
)</f>
        <v>0</v>
      </c>
    </row>
    <row r="106" spans="1:4" x14ac:dyDescent="0.25">
      <c r="A106" s="1" t="str">
        <f t="shared" si="2"/>
        <v xml:space="preserve"> </v>
      </c>
      <c r="B106"/>
      <c r="C106"/>
      <c r="D106" s="3" t="str">
        <f>(
IF(ISNUMBER(SEARCH("Grand Total",$B106)),"0",
IF(ISBLANK($C106), "0", SUM($C$7:C106)
))
)</f>
        <v>0</v>
      </c>
    </row>
    <row r="107" spans="1:4" x14ac:dyDescent="0.25">
      <c r="A107" s="1" t="str">
        <f t="shared" si="2"/>
        <v xml:space="preserve"> </v>
      </c>
      <c r="B107"/>
      <c r="C107"/>
      <c r="D107" s="3" t="str">
        <f>(
IF(ISNUMBER(SEARCH("Grand Total",$B107)),"0",
IF(ISBLANK($C107), "0", SUM($C$7:C107)
))
)</f>
        <v>0</v>
      </c>
    </row>
    <row r="108" spans="1:4" x14ac:dyDescent="0.25">
      <c r="A108" s="1" t="str">
        <f t="shared" si="2"/>
        <v xml:space="preserve"> </v>
      </c>
      <c r="B108"/>
      <c r="C108"/>
      <c r="D108" s="3" t="str">
        <f>(
IF(ISNUMBER(SEARCH("Grand Total",$B108)),"0",
IF(ISBLANK($C108), "0", SUM($C$7:C108)
))
)</f>
        <v>0</v>
      </c>
    </row>
    <row r="109" spans="1:4" x14ac:dyDescent="0.25">
      <c r="A109" s="1" t="str">
        <f t="shared" si="2"/>
        <v xml:space="preserve"> </v>
      </c>
      <c r="B109"/>
      <c r="C109"/>
      <c r="D109" s="3" t="str">
        <f>(
IF(ISNUMBER(SEARCH("Grand Total",$B109)),"0",
IF(ISBLANK($C109), "0", SUM($C$7:C109)
))
)</f>
        <v>0</v>
      </c>
    </row>
    <row r="110" spans="1:4" x14ac:dyDescent="0.25">
      <c r="A110" s="1" t="str">
        <f t="shared" si="2"/>
        <v xml:space="preserve"> </v>
      </c>
      <c r="B110"/>
      <c r="C110"/>
      <c r="D110" s="3" t="str">
        <f>(
IF(ISNUMBER(SEARCH("Grand Total",$B110)),"0",
IF(ISBLANK($C110), "0", SUM($C$7:C110)
))
)</f>
        <v>0</v>
      </c>
    </row>
    <row r="111" spans="1:4" x14ac:dyDescent="0.25">
      <c r="A111" s="1" t="str">
        <f t="shared" si="2"/>
        <v xml:space="preserve"> </v>
      </c>
      <c r="B111"/>
      <c r="C111"/>
      <c r="D111" s="3" t="str">
        <f>(
IF(ISNUMBER(SEARCH("Grand Total",$B111)),"0",
IF(ISBLANK($C111), "0", SUM($C$7:C111)
))
)</f>
        <v>0</v>
      </c>
    </row>
    <row r="112" spans="1:4" x14ac:dyDescent="0.25">
      <c r="A112" s="1" t="str">
        <f t="shared" si="2"/>
        <v xml:space="preserve"> </v>
      </c>
      <c r="B112"/>
      <c r="C112"/>
      <c r="D112" s="3" t="str">
        <f>(
IF(ISNUMBER(SEARCH("Grand Total",$B112)),"0",
IF(ISBLANK($C112), "0", SUM($C$7:C112)
))
)</f>
        <v>0</v>
      </c>
    </row>
    <row r="113" spans="1:4" x14ac:dyDescent="0.25">
      <c r="A113" s="1" t="str">
        <f t="shared" si="2"/>
        <v xml:space="preserve"> </v>
      </c>
      <c r="B113"/>
      <c r="C113"/>
      <c r="D113" s="3" t="str">
        <f>(
IF(ISNUMBER(SEARCH("Grand Total",$B113)),"0",
IF(ISBLANK($C113), "0", SUM($C$7:C113)
))
)</f>
        <v>0</v>
      </c>
    </row>
    <row r="114" spans="1:4" x14ac:dyDescent="0.25">
      <c r="A114" s="1" t="str">
        <f t="shared" si="2"/>
        <v xml:space="preserve"> </v>
      </c>
      <c r="B114"/>
      <c r="C114"/>
      <c r="D114" s="3" t="str">
        <f>(
IF(ISNUMBER(SEARCH("Grand Total",$B114)),"0",
IF(ISBLANK($C114), "0", SUM($C$7:C114)
))
)</f>
        <v>0</v>
      </c>
    </row>
    <row r="115" spans="1:4" x14ac:dyDescent="0.25">
      <c r="B115"/>
      <c r="C115"/>
    </row>
  </sheetData>
  <sheetProtection selectLockedCells="1" pivotTables="0"/>
  <mergeCells count="1">
    <mergeCell ref="G3:G23"/>
  </mergeCells>
  <pageMargins left="0.7" right="0.7" top="0.75" bottom="0.75" header="0.3" footer="0.3"/>
  <pageSetup scale="50"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error="Please select one of the weekly options as found in Cell A3. " promptTitle="Select the number of weeks" prompt="Select the number of weeks" xr:uid="{00000000-0002-0000-0000-000000000000}">
          <x14:formula1>
            <xm:f>TypicalWeeks!$A$2:$A$18</xm:f>
          </x14:formula1>
          <xm:sqref>A4</xm:sqref>
        </x14:dataValidation>
      </x14:dataValidations>
    </ex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26"/>
  <sheetViews>
    <sheetView zoomScale="150" workbookViewId="0">
      <selection activeCell="C32" sqref="C32"/>
    </sheetView>
  </sheetViews>
  <sheetFormatPr defaultColWidth="8.85546875" defaultRowHeight="15" x14ac:dyDescent="0.25"/>
  <cols>
    <col min="1" max="1" width="52.28515625" bestFit="1" customWidth="1"/>
    <col min="2" max="2" width="57.85546875" bestFit="1" customWidth="1"/>
  </cols>
  <sheetData>
    <row r="1" spans="1:3" ht="16.5" thickBot="1" x14ac:dyDescent="0.3">
      <c r="A1" t="s">
        <v>9</v>
      </c>
      <c r="B1" s="23" t="s">
        <v>1</v>
      </c>
      <c r="C1" s="24" t="s">
        <v>0</v>
      </c>
    </row>
    <row r="2" spans="1:3" ht="15.75" customHeight="1" thickBot="1" x14ac:dyDescent="0.3">
      <c r="A2" t="s">
        <v>16</v>
      </c>
      <c r="B2" s="25" t="s">
        <v>25</v>
      </c>
      <c r="C2" s="26">
        <v>10</v>
      </c>
    </row>
    <row r="3" spans="1:3" ht="15" customHeight="1" x14ac:dyDescent="0.25">
      <c r="A3" t="s">
        <v>16</v>
      </c>
      <c r="B3" s="25" t="s">
        <v>17</v>
      </c>
      <c r="C3" s="26">
        <v>33</v>
      </c>
    </row>
    <row r="4" spans="1:3" ht="15.75" customHeight="1" x14ac:dyDescent="0.25">
      <c r="A4" t="s">
        <v>18</v>
      </c>
      <c r="B4" s="30" t="s">
        <v>19</v>
      </c>
      <c r="C4" s="27">
        <v>54</v>
      </c>
    </row>
    <row r="5" spans="1:3" ht="15" customHeight="1" x14ac:dyDescent="0.25">
      <c r="A5" t="s">
        <v>18</v>
      </c>
      <c r="B5" s="25" t="s">
        <v>20</v>
      </c>
      <c r="C5" s="27">
        <v>36</v>
      </c>
    </row>
    <row r="6" spans="1:3" ht="14.25" customHeight="1" x14ac:dyDescent="0.25">
      <c r="A6" t="s">
        <v>18</v>
      </c>
      <c r="B6" s="25" t="s">
        <v>21</v>
      </c>
      <c r="C6" s="27">
        <v>34</v>
      </c>
    </row>
    <row r="7" spans="1:3" ht="14.25" customHeight="1" x14ac:dyDescent="0.25">
      <c r="A7" t="s">
        <v>18</v>
      </c>
      <c r="B7" s="25" t="s">
        <v>22</v>
      </c>
      <c r="C7" s="27">
        <v>38</v>
      </c>
    </row>
    <row r="8" spans="1:3" ht="12.75" customHeight="1" thickBot="1" x14ac:dyDescent="0.3">
      <c r="A8" t="s">
        <v>18</v>
      </c>
      <c r="B8" s="25" t="s">
        <v>23</v>
      </c>
      <c r="C8" s="28">
        <v>38</v>
      </c>
    </row>
    <row r="9" spans="1:3" ht="15" customHeight="1" x14ac:dyDescent="0.25">
      <c r="A9" t="s">
        <v>18</v>
      </c>
      <c r="B9" s="25" t="s">
        <v>26</v>
      </c>
      <c r="C9" s="26">
        <v>71</v>
      </c>
    </row>
    <row r="10" spans="1:3" ht="18.75" customHeight="1" x14ac:dyDescent="0.25">
      <c r="A10" t="s">
        <v>27</v>
      </c>
      <c r="B10" s="25" t="s">
        <v>28</v>
      </c>
      <c r="C10" s="29">
        <v>68</v>
      </c>
    </row>
    <row r="11" spans="1:3" ht="15" customHeight="1" thickBot="1" x14ac:dyDescent="0.3">
      <c r="A11" t="s">
        <v>27</v>
      </c>
      <c r="B11" s="25" t="s">
        <v>29</v>
      </c>
      <c r="C11" s="27">
        <v>68</v>
      </c>
    </row>
    <row r="12" spans="1:3" ht="16.5" customHeight="1" x14ac:dyDescent="0.25">
      <c r="A12" t="s">
        <v>27</v>
      </c>
      <c r="B12" s="25" t="s">
        <v>30</v>
      </c>
      <c r="C12" s="26">
        <v>68</v>
      </c>
    </row>
    <row r="13" spans="1:3" ht="15.75" customHeight="1" x14ac:dyDescent="0.25">
      <c r="A13" t="s">
        <v>27</v>
      </c>
      <c r="B13" s="25" t="s">
        <v>31</v>
      </c>
      <c r="C13" s="27">
        <v>70</v>
      </c>
    </row>
    <row r="14" spans="1:3" ht="15" customHeight="1" x14ac:dyDescent="0.25">
      <c r="A14" t="s">
        <v>32</v>
      </c>
      <c r="B14" s="25" t="s">
        <v>33</v>
      </c>
      <c r="C14" s="27">
        <v>77</v>
      </c>
    </row>
    <row r="15" spans="1:3" ht="15.75" customHeight="1" x14ac:dyDescent="0.25">
      <c r="A15" t="s">
        <v>32</v>
      </c>
      <c r="B15" s="25" t="s">
        <v>34</v>
      </c>
      <c r="C15" s="27">
        <v>79</v>
      </c>
    </row>
    <row r="16" spans="1:3" ht="15.75" customHeight="1" x14ac:dyDescent="0.25">
      <c r="A16" t="s">
        <v>35</v>
      </c>
      <c r="B16" s="25" t="s">
        <v>36</v>
      </c>
      <c r="C16" s="27">
        <v>63</v>
      </c>
    </row>
    <row r="17" spans="1:3" ht="15" customHeight="1" x14ac:dyDescent="0.25">
      <c r="A17" t="s">
        <v>35</v>
      </c>
      <c r="B17" s="25" t="s">
        <v>38</v>
      </c>
      <c r="C17" s="27">
        <v>70</v>
      </c>
    </row>
    <row r="18" spans="1:3" ht="15" customHeight="1" x14ac:dyDescent="0.25">
      <c r="A18" t="s">
        <v>37</v>
      </c>
      <c r="B18" s="25" t="s">
        <v>39</v>
      </c>
      <c r="C18" s="27">
        <v>29</v>
      </c>
    </row>
    <row r="19" spans="1:3" ht="15.75" customHeight="1" x14ac:dyDescent="0.25">
      <c r="A19" t="s">
        <v>40</v>
      </c>
      <c r="B19" s="25" t="s">
        <v>41</v>
      </c>
      <c r="C19" s="27">
        <v>67</v>
      </c>
    </row>
    <row r="20" spans="1:3" ht="15" customHeight="1" x14ac:dyDescent="0.25">
      <c r="A20" t="s">
        <v>40</v>
      </c>
      <c r="B20" s="25" t="s">
        <v>42</v>
      </c>
      <c r="C20" s="27">
        <v>68</v>
      </c>
    </row>
    <row r="21" spans="1:3" ht="15.75" customHeight="1" x14ac:dyDescent="0.25">
      <c r="A21" t="s">
        <v>43</v>
      </c>
      <c r="B21" s="25" t="s">
        <v>44</v>
      </c>
      <c r="C21" s="27">
        <v>65</v>
      </c>
    </row>
    <row r="22" spans="1:3" ht="15" customHeight="1" x14ac:dyDescent="0.25">
      <c r="A22" t="s">
        <v>43</v>
      </c>
      <c r="B22" s="25" t="s">
        <v>45</v>
      </c>
      <c r="C22" s="27">
        <v>76</v>
      </c>
    </row>
    <row r="23" spans="1:3" ht="15.75" customHeight="1" x14ac:dyDescent="0.25">
      <c r="A23" t="s">
        <v>43</v>
      </c>
      <c r="B23" s="25" t="s">
        <v>46</v>
      </c>
      <c r="C23" s="27">
        <v>78</v>
      </c>
    </row>
    <row r="24" spans="1:3" ht="15.75" customHeight="1" thickBot="1" x14ac:dyDescent="0.3">
      <c r="A24" t="s">
        <v>47</v>
      </c>
      <c r="B24" s="25" t="s">
        <v>48</v>
      </c>
      <c r="C24" s="28">
        <v>73</v>
      </c>
    </row>
    <row r="25" spans="1:3" ht="15" customHeight="1" x14ac:dyDescent="0.25">
      <c r="A25" t="s">
        <v>47</v>
      </c>
      <c r="B25" s="25" t="s">
        <v>49</v>
      </c>
      <c r="C25" s="27">
        <v>69</v>
      </c>
    </row>
    <row r="26" spans="1:3" ht="15" customHeight="1" x14ac:dyDescent="0.25">
      <c r="A26" t="s">
        <v>47</v>
      </c>
      <c r="B26" s="25" t="s">
        <v>50</v>
      </c>
      <c r="C26" s="27">
        <v>65</v>
      </c>
    </row>
    <row r="27" spans="1:3" ht="15" customHeight="1" x14ac:dyDescent="0.25">
      <c r="A27" t="s">
        <v>47</v>
      </c>
      <c r="B27" s="25" t="s">
        <v>51</v>
      </c>
      <c r="C27" s="27">
        <v>86</v>
      </c>
    </row>
    <row r="28" spans="1:3" ht="15" customHeight="1" thickBot="1" x14ac:dyDescent="0.3">
      <c r="A28" t="s">
        <v>47</v>
      </c>
      <c r="B28" s="25" t="s">
        <v>52</v>
      </c>
      <c r="C28" s="28">
        <v>23</v>
      </c>
    </row>
    <row r="29" spans="1:3" ht="15" customHeight="1" x14ac:dyDescent="0.25">
      <c r="A29" t="s">
        <v>47</v>
      </c>
      <c r="B29" s="33" t="s">
        <v>53</v>
      </c>
      <c r="C29" s="32">
        <v>69</v>
      </c>
    </row>
    <row r="30" spans="1:3" ht="15.75" customHeight="1" x14ac:dyDescent="0.25">
      <c r="A30" t="s">
        <v>54</v>
      </c>
      <c r="B30" s="33" t="s">
        <v>55</v>
      </c>
      <c r="C30" s="32">
        <v>72</v>
      </c>
    </row>
    <row r="31" spans="1:3" ht="15" customHeight="1" x14ac:dyDescent="0.25">
      <c r="A31" t="s">
        <v>54</v>
      </c>
      <c r="B31" s="33" t="s">
        <v>56</v>
      </c>
      <c r="C31" s="32">
        <v>70</v>
      </c>
    </row>
    <row r="32" spans="1:3" ht="15" customHeight="1" x14ac:dyDescent="0.25">
      <c r="A32" t="s">
        <v>54</v>
      </c>
      <c r="B32" s="33" t="s">
        <v>57</v>
      </c>
      <c r="C32" s="32">
        <v>62</v>
      </c>
    </row>
    <row r="33" spans="2:3" ht="15" customHeight="1" thickBot="1" x14ac:dyDescent="0.3">
      <c r="B33" s="25"/>
      <c r="C33" s="28"/>
    </row>
    <row r="34" spans="2:3" ht="14.25" customHeight="1" x14ac:dyDescent="0.25">
      <c r="B34" s="25"/>
      <c r="C34" s="26"/>
    </row>
    <row r="35" spans="2:3" ht="13.5" customHeight="1" x14ac:dyDescent="0.25">
      <c r="B35" s="25"/>
      <c r="C35" s="27"/>
    </row>
    <row r="36" spans="2:3" ht="16.5" customHeight="1" x14ac:dyDescent="0.25">
      <c r="B36" s="25"/>
      <c r="C36" s="27"/>
    </row>
    <row r="37" spans="2:3" ht="15" customHeight="1" x14ac:dyDescent="0.25">
      <c r="B37" s="25"/>
      <c r="C37" s="27"/>
    </row>
    <row r="38" spans="2:3" ht="15.75" customHeight="1" x14ac:dyDescent="0.25">
      <c r="B38" s="25"/>
      <c r="C38" s="27"/>
    </row>
    <row r="39" spans="2:3" ht="15" customHeight="1" x14ac:dyDescent="0.25">
      <c r="B39" s="25"/>
      <c r="C39" s="27"/>
    </row>
    <row r="40" spans="2:3" ht="15" customHeight="1" thickBot="1" x14ac:dyDescent="0.3">
      <c r="B40" s="25"/>
      <c r="C40" s="28"/>
    </row>
    <row r="41" spans="2:3" ht="15" customHeight="1" x14ac:dyDescent="0.25">
      <c r="B41" s="25"/>
      <c r="C41" s="26"/>
    </row>
    <row r="42" spans="2:3" ht="15" customHeight="1" x14ac:dyDescent="0.25">
      <c r="B42" s="25"/>
      <c r="C42" s="27"/>
    </row>
    <row r="43" spans="2:3" ht="15" customHeight="1" x14ac:dyDescent="0.25">
      <c r="B43" s="25"/>
      <c r="C43" s="27"/>
    </row>
    <row r="44" spans="2:3" ht="16.5" customHeight="1" thickBot="1" x14ac:dyDescent="0.3">
      <c r="B44" s="25"/>
      <c r="C44" s="28"/>
    </row>
    <row r="45" spans="2:3" ht="15.75" customHeight="1" x14ac:dyDescent="0.25">
      <c r="B45" s="25"/>
      <c r="C45" s="26"/>
    </row>
    <row r="46" spans="2:3" ht="15" customHeight="1" x14ac:dyDescent="0.25">
      <c r="B46" s="25"/>
      <c r="C46" s="27"/>
    </row>
    <row r="47" spans="2:3" ht="17.25" customHeight="1" x14ac:dyDescent="0.25">
      <c r="B47" s="25"/>
      <c r="C47" s="27"/>
    </row>
    <row r="48" spans="2:3" ht="15.75" customHeight="1" x14ac:dyDescent="0.25">
      <c r="B48" s="25"/>
      <c r="C48" s="27"/>
    </row>
    <row r="49" spans="2:3" ht="15" customHeight="1" x14ac:dyDescent="0.25">
      <c r="B49" s="25"/>
      <c r="C49" s="27"/>
    </row>
    <row r="50" spans="2:3" ht="15.75" customHeight="1" x14ac:dyDescent="0.25">
      <c r="B50" s="25"/>
      <c r="C50" s="27"/>
    </row>
    <row r="51" spans="2:3" ht="16.5" customHeight="1" x14ac:dyDescent="0.25">
      <c r="B51" s="25"/>
      <c r="C51" s="27"/>
    </row>
    <row r="52" spans="2:3" ht="15.75" customHeight="1" x14ac:dyDescent="0.25">
      <c r="B52" s="25"/>
      <c r="C52" s="27"/>
    </row>
    <row r="53" spans="2:3" ht="15.75" customHeight="1" x14ac:dyDescent="0.25">
      <c r="B53" s="25"/>
      <c r="C53" s="27"/>
    </row>
    <row r="54" spans="2:3" ht="15" customHeight="1" x14ac:dyDescent="0.25">
      <c r="B54" s="25"/>
      <c r="C54" s="27"/>
    </row>
    <row r="55" spans="2:3" ht="15" customHeight="1" thickBot="1" x14ac:dyDescent="0.3">
      <c r="B55" s="25"/>
      <c r="C55" s="28"/>
    </row>
    <row r="56" spans="2:3" ht="15" customHeight="1" x14ac:dyDescent="0.25"/>
    <row r="57" spans="2:3" ht="14.25" customHeight="1" x14ac:dyDescent="0.25"/>
    <row r="58" spans="2:3" ht="15" customHeight="1" x14ac:dyDescent="0.25"/>
    <row r="59" spans="2:3" ht="15.75" customHeight="1" x14ac:dyDescent="0.25"/>
    <row r="60" spans="2:3" ht="15" customHeight="1" x14ac:dyDescent="0.25"/>
    <row r="61" spans="2:3" ht="15.75" customHeight="1" x14ac:dyDescent="0.25"/>
    <row r="62" spans="2:3" ht="15" customHeight="1" x14ac:dyDescent="0.25"/>
    <row r="63" spans="2:3" ht="15.75" customHeight="1" x14ac:dyDescent="0.25"/>
    <row r="64" spans="2:3" ht="15" customHeight="1" x14ac:dyDescent="0.25"/>
    <row r="65" ht="16.5" customHeight="1" x14ac:dyDescent="0.25"/>
    <row r="66" ht="17.25" customHeight="1" x14ac:dyDescent="0.25"/>
    <row r="67" ht="15" customHeight="1" x14ac:dyDescent="0.25"/>
    <row r="68" ht="17.25" customHeight="1" x14ac:dyDescent="0.25"/>
    <row r="69" ht="15" customHeight="1" x14ac:dyDescent="0.25"/>
    <row r="70" ht="15.75" customHeight="1" x14ac:dyDescent="0.25"/>
    <row r="71" ht="15" customHeight="1" x14ac:dyDescent="0.25"/>
    <row r="72" ht="15.75" customHeight="1" x14ac:dyDescent="0.25"/>
    <row r="73" ht="14.25" customHeight="1" x14ac:dyDescent="0.25"/>
    <row r="74" ht="14.25" customHeight="1" x14ac:dyDescent="0.25"/>
    <row r="75" ht="30" customHeight="1" x14ac:dyDescent="0.25"/>
    <row r="76" ht="30" customHeight="1" x14ac:dyDescent="0.25"/>
    <row r="77" ht="15" customHeight="1" x14ac:dyDescent="0.25"/>
    <row r="78" ht="15.75" customHeight="1" x14ac:dyDescent="0.25"/>
    <row r="79" ht="15" customHeight="1" x14ac:dyDescent="0.25"/>
    <row r="80" ht="30" customHeight="1" x14ac:dyDescent="0.25"/>
    <row r="81" ht="30" customHeight="1" x14ac:dyDescent="0.25"/>
    <row r="82" ht="30" customHeight="1" x14ac:dyDescent="0.25"/>
    <row r="83" ht="15" customHeight="1" x14ac:dyDescent="0.25"/>
    <row r="84" ht="30" customHeight="1" x14ac:dyDescent="0.25"/>
    <row r="85" ht="30" customHeight="1" x14ac:dyDescent="0.25"/>
    <row r="86" ht="30" customHeight="1" x14ac:dyDescent="0.25"/>
    <row r="87" ht="15" customHeight="1" x14ac:dyDescent="0.25"/>
    <row r="88" ht="31.5" customHeight="1" x14ac:dyDescent="0.25"/>
    <row r="89" ht="30" customHeight="1" x14ac:dyDescent="0.25"/>
    <row r="90" ht="30" customHeight="1" x14ac:dyDescent="0.25"/>
    <row r="91" ht="30" customHeight="1" x14ac:dyDescent="0.25"/>
    <row r="92" ht="30" customHeight="1" x14ac:dyDescent="0.25"/>
    <row r="93" ht="15.75" customHeight="1" x14ac:dyDescent="0.25"/>
    <row r="94" ht="15" customHeight="1" x14ac:dyDescent="0.25"/>
    <row r="95" ht="15.75" customHeight="1" x14ac:dyDescent="0.25"/>
    <row r="96" ht="30" customHeight="1" x14ac:dyDescent="0.25"/>
    <row r="97" ht="30" customHeight="1" x14ac:dyDescent="0.25"/>
    <row r="98" ht="30" customHeight="1" x14ac:dyDescent="0.25"/>
    <row r="99" ht="30" customHeight="1" x14ac:dyDescent="0.25"/>
    <row r="100" ht="30" customHeight="1" x14ac:dyDescent="0.25"/>
    <row r="101" ht="30" customHeight="1" x14ac:dyDescent="0.25"/>
    <row r="102" ht="30" customHeight="1" x14ac:dyDescent="0.25"/>
    <row r="103" ht="45" customHeight="1" x14ac:dyDescent="0.25"/>
    <row r="104" ht="45" customHeight="1" x14ac:dyDescent="0.25"/>
    <row r="105" ht="45" customHeight="1" x14ac:dyDescent="0.25"/>
    <row r="106" ht="15" customHeight="1" x14ac:dyDescent="0.25"/>
    <row r="107" ht="30" customHeight="1" x14ac:dyDescent="0.25"/>
    <row r="108" ht="30" customHeight="1" x14ac:dyDescent="0.25"/>
    <row r="109" ht="30" customHeight="1" x14ac:dyDescent="0.25"/>
    <row r="110" ht="45" customHeight="1" x14ac:dyDescent="0.25"/>
    <row r="111" ht="30" customHeight="1" x14ac:dyDescent="0.25"/>
    <row r="112" ht="15" customHeight="1" x14ac:dyDescent="0.25"/>
    <row r="113" ht="15.75" customHeight="1" x14ac:dyDescent="0.25"/>
    <row r="114" ht="30" customHeight="1" x14ac:dyDescent="0.25"/>
    <row r="115" ht="30" customHeight="1" x14ac:dyDescent="0.25"/>
    <row r="116" ht="30" customHeight="1" x14ac:dyDescent="0.25"/>
    <row r="117" ht="30" customHeight="1" x14ac:dyDescent="0.25"/>
    <row r="118" ht="30" customHeight="1" x14ac:dyDescent="0.25"/>
    <row r="119" ht="30" customHeight="1" x14ac:dyDescent="0.25"/>
    <row r="120" ht="30" customHeight="1" x14ac:dyDescent="0.25"/>
    <row r="121" ht="30" customHeight="1" x14ac:dyDescent="0.25"/>
    <row r="122" ht="30" customHeight="1" x14ac:dyDescent="0.25"/>
    <row r="123" ht="15" customHeight="1" x14ac:dyDescent="0.25"/>
    <row r="124" ht="15" customHeight="1" x14ac:dyDescent="0.25"/>
    <row r="125" ht="15" customHeight="1" x14ac:dyDescent="0.25"/>
    <row r="126" ht="30" customHeight="1" x14ac:dyDescent="0.25"/>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18"/>
  <sheetViews>
    <sheetView workbookViewId="0">
      <selection activeCell="A17" sqref="A17"/>
    </sheetView>
  </sheetViews>
  <sheetFormatPr defaultColWidth="8.85546875" defaultRowHeight="15" x14ac:dyDescent="0.25"/>
  <sheetData>
    <row r="1" spans="1:1" x14ac:dyDescent="0.25">
      <c r="A1" t="s">
        <v>4</v>
      </c>
    </row>
    <row r="2" spans="1:1" x14ac:dyDescent="0.25">
      <c r="A2">
        <v>1</v>
      </c>
    </row>
    <row r="3" spans="1:1" x14ac:dyDescent="0.25">
      <c r="A3">
        <v>4</v>
      </c>
    </row>
    <row r="4" spans="1:1" x14ac:dyDescent="0.25">
      <c r="A4">
        <v>5</v>
      </c>
    </row>
    <row r="5" spans="1:1" x14ac:dyDescent="0.25">
      <c r="A5">
        <v>6</v>
      </c>
    </row>
    <row r="6" spans="1:1" x14ac:dyDescent="0.25">
      <c r="A6">
        <v>7</v>
      </c>
    </row>
    <row r="7" spans="1:1" x14ac:dyDescent="0.25">
      <c r="A7">
        <v>8</v>
      </c>
    </row>
    <row r="8" spans="1:1" x14ac:dyDescent="0.25">
      <c r="A8">
        <v>9</v>
      </c>
    </row>
    <row r="9" spans="1:1" x14ac:dyDescent="0.25">
      <c r="A9">
        <v>10</v>
      </c>
    </row>
    <row r="10" spans="1:1" x14ac:dyDescent="0.25">
      <c r="A10">
        <v>11</v>
      </c>
    </row>
    <row r="11" spans="1:1" x14ac:dyDescent="0.25">
      <c r="A11">
        <v>12</v>
      </c>
    </row>
    <row r="12" spans="1:1" x14ac:dyDescent="0.25">
      <c r="A12">
        <v>13</v>
      </c>
    </row>
    <row r="13" spans="1:1" x14ac:dyDescent="0.25">
      <c r="A13">
        <v>14</v>
      </c>
    </row>
    <row r="14" spans="1:1" x14ac:dyDescent="0.25">
      <c r="A14">
        <v>15</v>
      </c>
    </row>
    <row r="15" spans="1:1" x14ac:dyDescent="0.25">
      <c r="A15">
        <v>16</v>
      </c>
    </row>
    <row r="16" spans="1:1" x14ac:dyDescent="0.25">
      <c r="A16">
        <v>20</v>
      </c>
    </row>
    <row r="17" spans="1:1" x14ac:dyDescent="0.25">
      <c r="A17">
        <v>36</v>
      </c>
    </row>
    <row r="18" spans="1:1" x14ac:dyDescent="0.25">
      <c r="A18">
        <v>40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WeeklyBreakdown</vt:lpstr>
      <vt:lpstr>MicrosoftExcel2.0</vt:lpstr>
      <vt:lpstr>TypicalWeeks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Gregory Shaffer</dc:creator>
  <cp:lastModifiedBy>Parris McCaul</cp:lastModifiedBy>
  <cp:lastPrinted>2018-12-04T19:17:26Z</cp:lastPrinted>
  <dcterms:created xsi:type="dcterms:W3CDTF">2018-12-03T17:22:59Z</dcterms:created>
  <dcterms:modified xsi:type="dcterms:W3CDTF">2023-12-13T17:15:25Z</dcterms:modified>
</cp:coreProperties>
</file>